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Y:\ICMA\Finance and Administration\Procurement and Other Agreements\RFQ or RFP DRAFTS\2021 Brownfields Decorator\"/>
    </mc:Choice>
  </mc:AlternateContent>
  <xr:revisionPtr revIDLastSave="0" documentId="8_{219A2563-B95A-42D1-A0E9-9C52A761D692}" xr6:coauthVersionLast="45" xr6:coauthVersionMax="45" xr10:uidLastSave="{00000000-0000-0000-0000-000000000000}"/>
  <bookViews>
    <workbookView xWindow="-110" yWindow="-110" windowWidth="19420" windowHeight="10420" xr2:uid="{4E24AE19-314E-4933-B5DE-59885075D32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D186" i="1" l="1"/>
  <c r="D185" i="1"/>
  <c r="D173" i="1"/>
  <c r="D172" i="1"/>
  <c r="D171" i="1"/>
  <c r="D170" i="1"/>
  <c r="D169" i="1"/>
  <c r="D168" i="1"/>
  <c r="D167" i="1"/>
  <c r="D166" i="1"/>
  <c r="D156" i="1"/>
  <c r="D158" i="1" s="1"/>
  <c r="D155" i="1"/>
  <c r="D154" i="1"/>
  <c r="D148" i="1"/>
  <c r="D147" i="1"/>
  <c r="D126" i="1"/>
  <c r="D125" i="1"/>
  <c r="D123" i="1"/>
  <c r="D121" i="1"/>
  <c r="D120" i="1"/>
  <c r="D112" i="1"/>
  <c r="D99" i="1"/>
  <c r="D96" i="1"/>
  <c r="D175" i="1" l="1"/>
  <c r="D188" i="1"/>
  <c r="D182" i="1"/>
  <c r="D161" i="1"/>
  <c r="D144" i="1"/>
  <c r="D143" i="1"/>
  <c r="D142" i="1"/>
  <c r="D118" i="1"/>
  <c r="D117" i="1"/>
  <c r="D116" i="1"/>
  <c r="D115" i="1"/>
  <c r="D114" i="1"/>
  <c r="D113" i="1"/>
  <c r="D111" i="1"/>
  <c r="D104" i="1"/>
  <c r="D103" i="1"/>
  <c r="D102" i="1"/>
  <c r="D101" i="1"/>
  <c r="D95" i="1"/>
  <c r="D90" i="1"/>
  <c r="D89" i="1"/>
  <c r="D88" i="1"/>
  <c r="D87" i="1"/>
  <c r="D86" i="1"/>
  <c r="D84" i="1"/>
  <c r="D83" i="1"/>
  <c r="D82" i="1"/>
  <c r="D81" i="1"/>
  <c r="D79" i="1"/>
  <c r="D78" i="1"/>
  <c r="D76" i="1"/>
  <c r="D74" i="1"/>
  <c r="D73" i="1"/>
  <c r="D72" i="1"/>
  <c r="D66" i="1"/>
  <c r="D64" i="1"/>
  <c r="D62" i="1"/>
  <c r="D61" i="1"/>
  <c r="D60" i="1"/>
  <c r="D59" i="1"/>
  <c r="D58" i="1"/>
  <c r="D57" i="1"/>
  <c r="D56" i="1"/>
  <c r="D55" i="1"/>
  <c r="D54" i="1"/>
  <c r="D53" i="1"/>
  <c r="D51" i="1"/>
  <c r="D50" i="1"/>
  <c r="D49" i="1"/>
  <c r="D46" i="1"/>
  <c r="D45" i="1"/>
  <c r="D44" i="1"/>
  <c r="D37" i="1"/>
  <c r="D36" i="1"/>
  <c r="D35" i="1"/>
  <c r="D34" i="1"/>
  <c r="D31" i="1"/>
  <c r="D29" i="1"/>
  <c r="D28" i="1"/>
  <c r="D27" i="1"/>
  <c r="D26" i="1"/>
  <c r="D25" i="1"/>
  <c r="D21" i="1"/>
  <c r="D19" i="1"/>
  <c r="D17" i="1"/>
  <c r="D150" i="1" l="1"/>
  <c r="D163" i="1"/>
  <c r="D40" i="1"/>
  <c r="D68" i="1"/>
  <c r="D106" i="1"/>
  <c r="D92" i="1"/>
  <c r="D191" i="1" l="1"/>
  <c r="D192" i="1" l="1"/>
  <c r="D193" i="1" s="1"/>
</calcChain>
</file>

<file path=xl/sharedStrings.xml><?xml version="1.0" encoding="utf-8"?>
<sst xmlns="http://schemas.openxmlformats.org/spreadsheetml/2006/main" count="216" uniqueCount="194">
  <si>
    <t>The 2021 National Brownfields Training Conference -Oklahoma City Convention Center, Oklahoma City, OK</t>
  </si>
  <si>
    <t>Decorator Management, Furnishings and Equipment Services</t>
  </si>
  <si>
    <t>Load-In Dates: September 26-27, 2021.  Program Dates: September 27-30, 2021. Load-Out Date: September 30, 2021</t>
  </si>
  <si>
    <t xml:space="preserve">Date Prepared:  October 1, 2020                                            </t>
  </si>
  <si>
    <t xml:space="preserve">Prepared by:      Nancy S. Bennett         </t>
  </si>
  <si>
    <t xml:space="preserve">Title:                     Event Administrator/Nat Brownfields Training Conf                                 </t>
  </si>
  <si>
    <t xml:space="preserve">Company:           ICMA                        </t>
  </si>
  <si>
    <t xml:space="preserve">Address:            777 N. Capitol Street, NE  Suite 500           </t>
  </si>
  <si>
    <t xml:space="preserve">City/State/Zip:   Washington, DC  20002       </t>
  </si>
  <si>
    <t>Phone: rs:          248-513-3648 (office)  703-408-6080 (mobile)</t>
  </si>
  <si>
    <t>E-mail:                schelhornbennett@aol.com</t>
  </si>
  <si>
    <t xml:space="preserve">Email the completed cost proposal and supporting documentation to: </t>
  </si>
  <si>
    <t>QTY.</t>
  </si>
  <si>
    <t>EQUIPMENT DESCRIPTION</t>
  </si>
  <si>
    <t>UNIT PRICE</t>
  </si>
  <si>
    <t>TOTAL</t>
  </si>
  <si>
    <t>Brand Name / Other Equipment</t>
  </si>
  <si>
    <t>SHOW MANAGEMENT EVENTS &amp; AFFILIATE MEETINGS</t>
  </si>
  <si>
    <t>Design Charrette</t>
  </si>
  <si>
    <t>8'w x 4'h two-sided poster boards with extra push pins</t>
  </si>
  <si>
    <t>SPECIAL EVENTS: First Timers, Redevelopment Rodeo, Awards Event</t>
  </si>
  <si>
    <t>Stage Chairs without casters</t>
  </si>
  <si>
    <t>Show Management &amp; Affiliate Meetings Subtotal:</t>
  </si>
  <si>
    <t>PLENARY SESSIONS AND GREEN ROOM</t>
  </si>
  <si>
    <t>Plenary Sessions</t>
  </si>
  <si>
    <t>Black or Gray Fabric or dark leather (CCY)</t>
  </si>
  <si>
    <t>Small end tables (for drinks)</t>
  </si>
  <si>
    <t>White</t>
  </si>
  <si>
    <t>American Flag with Sturdy Stand</t>
  </si>
  <si>
    <t>Oklahoma Flag with Sturdy Stand</t>
  </si>
  <si>
    <t>Sturdy Stand for EPA Flag (to be provided)</t>
  </si>
  <si>
    <t>40'</t>
  </si>
  <si>
    <t>Black Velour Pipe and Stage Drape, 40'l x 16' h</t>
  </si>
  <si>
    <t>Black velour</t>
  </si>
  <si>
    <t>9'h x 3'w one-sided back lite Plenary Speaker Panels</t>
  </si>
  <si>
    <t>58140 sq ft</t>
  </si>
  <si>
    <t>Carpet entire Hall D</t>
  </si>
  <si>
    <t>Green Room</t>
  </si>
  <si>
    <t>Upholstered Chairs</t>
  </si>
  <si>
    <t>Black or Gray (LSM)</t>
  </si>
  <si>
    <t>Round Cocktail Table</t>
  </si>
  <si>
    <t>Floor Lamps with fresh energy efficient bulbs</t>
  </si>
  <si>
    <t>Black Masking Pipe and Drape for Green Room, 40'l x 8'h</t>
  </si>
  <si>
    <t>(staging and lectern provided by OKCCC or AV)</t>
  </si>
  <si>
    <t>Plenary Session(s)/Green Room Subtotal:</t>
  </si>
  <si>
    <t>EXHIBIT HALL</t>
  </si>
  <si>
    <t>Provider to Exhibit Hall</t>
  </si>
  <si>
    <t>Booth Package: 10x10 booth+back drape+side rail</t>
  </si>
  <si>
    <t>Poster Session Package</t>
  </si>
  <si>
    <t>4'h x 8'l poster board, double sided, push pins</t>
  </si>
  <si>
    <t xml:space="preserve">Entrance Unit  </t>
  </si>
  <si>
    <t>OBLR Exhibit Hall Booth</t>
  </si>
  <si>
    <t>Freight Pick up, Delivery and Return</t>
  </si>
  <si>
    <t>Upgraded padding</t>
  </si>
  <si>
    <t>complimentary</t>
  </si>
  <si>
    <t>OBLR Booth set up and tear down</t>
  </si>
  <si>
    <t>Brownfields Block USA</t>
  </si>
  <si>
    <t>Custom two sided, three dimensional Structure</t>
  </si>
  <si>
    <t>Uplights</t>
  </si>
  <si>
    <t>Brown Cubes</t>
  </si>
  <si>
    <t>Park Benches</t>
  </si>
  <si>
    <t>Tumbleweed</t>
  </si>
  <si>
    <t>4-6' trees in black pots</t>
  </si>
  <si>
    <t>9'h Street Sgins Poles with (4) 24" two-sides signs</t>
  </si>
  <si>
    <t>Carpet with padding</t>
  </si>
  <si>
    <t>4,800 sq ft</t>
  </si>
  <si>
    <t>ICMA Booth Package</t>
  </si>
  <si>
    <t>(2) 6'lx30"w tables, 2 stools, 1 42" ped table</t>
  </si>
  <si>
    <t>Furniture Package: 6'  table, 2 side chairs, carpet</t>
  </si>
  <si>
    <t>Exhibit Hall Subtotal:</t>
  </si>
  <si>
    <t>OFFICES</t>
  </si>
  <si>
    <t>Complimentary</t>
  </si>
  <si>
    <t>Locking File Cabinet - 2 drawers with keys</t>
  </si>
  <si>
    <t>Standing White Board with multi-colored markers and eraser</t>
  </si>
  <si>
    <t>Offices Subtotal:</t>
  </si>
  <si>
    <t>Kickpanel Graphics</t>
  </si>
  <si>
    <t>(10) standard 6' registration counters, (1) ADA 6' registration counter</t>
  </si>
  <si>
    <t>Printer Counters</t>
  </si>
  <si>
    <t>Printer Counter Graphics</t>
  </si>
  <si>
    <t>Black or Gray Fabric with casters</t>
  </si>
  <si>
    <t>wastepaper baskets</t>
  </si>
  <si>
    <t>36" h x 6' l sections of side rail</t>
  </si>
  <si>
    <t>Stanchions with rope</t>
  </si>
  <si>
    <t>Registration Area Subtotal:</t>
  </si>
  <si>
    <t>Signs</t>
  </si>
  <si>
    <t>22"W x 28"H Single Sided</t>
  </si>
  <si>
    <t>22"Wx28"H with clear pocket, Single Sided</t>
  </si>
  <si>
    <t>22"Wx28"H Double Sided</t>
  </si>
  <si>
    <t>1/2MWx96"H Single Sided sign</t>
  </si>
  <si>
    <t>3MWx96"H Single Sided CAAG signs</t>
  </si>
  <si>
    <t>11" x 14", Logo Paddes on sticks</t>
  </si>
  <si>
    <t>11"x14" signs with easel backs</t>
  </si>
  <si>
    <t>22"x22" podium signs</t>
  </si>
  <si>
    <t>Exhibit Hall Signs</t>
  </si>
  <si>
    <t>Aisle Signs, 4'w x 8'h, double sided</t>
  </si>
  <si>
    <t>12"w x 12'h Double Sided Paddle Sign</t>
  </si>
  <si>
    <t>8 1/2"w x 11"h easel back sign</t>
  </si>
  <si>
    <t>1 Meter, 3'w x 8'h single sided</t>
  </si>
  <si>
    <t>1 Meter, 3'w x 8'h double sided</t>
  </si>
  <si>
    <t>Exhibit Hall Banners</t>
  </si>
  <si>
    <t>Single Sided per sq ft</t>
  </si>
  <si>
    <t>Double Sided per sq ft</t>
  </si>
  <si>
    <t>Exhibit Hall Carpet Logo</t>
  </si>
  <si>
    <t>Equipment</t>
  </si>
  <si>
    <t>Easels</t>
  </si>
  <si>
    <t>Clings</t>
  </si>
  <si>
    <t>Flags</t>
  </si>
  <si>
    <t>Diagrams:  (to scale)</t>
  </si>
  <si>
    <t>Miscellaneous SubTotal:</t>
  </si>
  <si>
    <t>Equipment Delivery Costs</t>
  </si>
  <si>
    <t>Parking</t>
  </si>
  <si>
    <t>Staff Travel</t>
  </si>
  <si>
    <t>Lodging &amp; Meals</t>
  </si>
  <si>
    <t>Local Transportation</t>
  </si>
  <si>
    <t>Misc - identify</t>
  </si>
  <si>
    <t>Transportation &amp; Travel Subtotal:</t>
  </si>
  <si>
    <t xml:space="preserve">Company Labor: </t>
  </si>
  <si>
    <t>attach labor schedule in .xls or .pdf</t>
  </si>
  <si>
    <t xml:space="preserve">Union Labor </t>
  </si>
  <si>
    <t>Subcontractor Labor (if required):</t>
  </si>
  <si>
    <t>Labor Subtotal:</t>
  </si>
  <si>
    <t>Number of Complimentary Pounds</t>
  </si>
  <si>
    <t>approx. 4000lbs each way</t>
  </si>
  <si>
    <t>Forklift/Motorized Highlift</t>
  </si>
  <si>
    <t>one lift for hanging banners</t>
  </si>
  <si>
    <t>Estimated Other equipment</t>
  </si>
  <si>
    <t>Equipment Subtotal:</t>
  </si>
  <si>
    <t>TOTAL:</t>
  </si>
  <si>
    <t>Subtotal All:</t>
  </si>
  <si>
    <t>Total Tax:</t>
  </si>
  <si>
    <t>Will a subcontractor be used to supply any</t>
  </si>
  <si>
    <t>furnishings, equipment or services? (Yes or No)</t>
  </si>
  <si>
    <t xml:space="preserve">If yes, please provide the subcontractor's contact </t>
  </si>
  <si>
    <t>information and items to be provided.</t>
  </si>
  <si>
    <t>Provide dates and hours company will provide</t>
  </si>
  <si>
    <t>staff to receive show management shipments</t>
  </si>
  <si>
    <t xml:space="preserve">Technical Manager will provide graphic files for all sign and </t>
  </si>
  <si>
    <t>banner designs. Does the company maintain</t>
  </si>
  <si>
    <t>an FTP site for uploading graphic files? If so,</t>
  </si>
  <si>
    <t>please provide FTP address</t>
  </si>
  <si>
    <t>Does the company's graphic department</t>
  </si>
  <si>
    <t>prefer sign and banner graphic files created</t>
  </si>
  <si>
    <t>in Adobe inDesign, Illustrator or PhotoShop?</t>
  </si>
  <si>
    <t>ICMA Show Office and Storage</t>
  </si>
  <si>
    <t>Small Refrigerator</t>
  </si>
  <si>
    <t>Office of Brownfields &amp; Land Revitalization/Regional Administrators Office</t>
  </si>
  <si>
    <t>Upholdered Chairs</t>
  </si>
  <si>
    <t>Office of Land and Emergency Management</t>
  </si>
  <si>
    <t>Round cocktail table</t>
  </si>
  <si>
    <t xml:space="preserve">VIP Office </t>
  </si>
  <si>
    <t>American Flag in Stand in Sturdy Stand</t>
  </si>
  <si>
    <t>10'w x 8'h, Pipe and Black Velour Drape</t>
  </si>
  <si>
    <t>Executive Desk, minimum of 5'</t>
  </si>
  <si>
    <t>EPA Booth Packages</t>
  </si>
  <si>
    <t>to be offered to/billed to EPA Regions</t>
  </si>
  <si>
    <t>REGISTRATION AREA</t>
  </si>
  <si>
    <t>Plexiglass Screens for registration counters</t>
  </si>
  <si>
    <t>Gaslift Chairs with No Arms, high backs and casters</t>
  </si>
  <si>
    <t>6' x 30" draped and topped tables</t>
  </si>
  <si>
    <t>FREIGHT AND MATERIAL HANDLING</t>
  </si>
  <si>
    <t>Shipping to/from Oklahoma City</t>
  </si>
  <si>
    <t>SIGNS, CLINGS, BANNERS, PRODUCTION, ASSEMBLY AND PLACEMENT</t>
  </si>
  <si>
    <t>Mobile Workshop</t>
  </si>
  <si>
    <t>5'hx 4'w structure, 2-sided</t>
  </si>
  <si>
    <t>5'h x 3'w signs to go into structure to identify Mobile Workshop Titles and Bus # or meet up area</t>
  </si>
  <si>
    <t>Letters</t>
  </si>
  <si>
    <t>Chrome Double Sided Holders, 22"w x 28"h</t>
  </si>
  <si>
    <t>OKCCC. Main Entrance Doors</t>
  </si>
  <si>
    <t>Omni, 4th Street Entrance Doors</t>
  </si>
  <si>
    <t>Social Distancing 6' floor clings</t>
  </si>
  <si>
    <t>18" square or round</t>
  </si>
  <si>
    <t>3'w x 20'l double sided to hang off poles, 4th Street</t>
  </si>
  <si>
    <t>3'w x 10'l double sided to hang, top of escalator Omni</t>
  </si>
  <si>
    <t>3'w x 10'l double sided to hang, in registration OKCCC</t>
  </si>
  <si>
    <t>Freight Subtotal:</t>
  </si>
  <si>
    <t>Movement from OKC Advance Warehouse to OKCCC</t>
  </si>
  <si>
    <t>All material handling: including at EPA, at ICMA and on show site</t>
  </si>
  <si>
    <t>Signs, Banners and Clings Subtotal:</t>
  </si>
  <si>
    <t>MISCELLANEOUS</t>
  </si>
  <si>
    <t>Plenary(s), Reg area, foyer space, offices, special events</t>
  </si>
  <si>
    <t xml:space="preserve">Equipment delivery costs may be entered by all companies, if equipment is not warehoused in Downtown Oklahoma City. All other transportation and travel expenses are applicable to companies outside the Oklahoma City area only. </t>
  </si>
  <si>
    <t>TRANSPORTATION AND TRAVEL</t>
  </si>
  <si>
    <t>Pre-Conference Site Visits</t>
  </si>
  <si>
    <t>LABOR AND SHOW MANAGEMENT EXPENSES: Attach Union, Subcontract and Company Labor Schedules</t>
  </si>
  <si>
    <t>EQUIPMENT RENTAL</t>
  </si>
  <si>
    <t>at OKCCC</t>
  </si>
  <si>
    <t>Aisle Carpet</t>
  </si>
  <si>
    <t>1/16 scale of BF 2021 Floor Plan, 3'w x 3'l</t>
  </si>
  <si>
    <t>9' x 9'</t>
  </si>
  <si>
    <t>measurements not known at this time, place pricing here</t>
  </si>
  <si>
    <t>125-165</t>
  </si>
  <si>
    <t>5'h x 3'w one-sided up lite three dimensional cut out letters                R E N E W A L</t>
  </si>
  <si>
    <t>20'h x 119'l x 50'w structure with flat and extended messaging</t>
  </si>
  <si>
    <t>119' x 40' 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</si>
</sst>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name val="Arial"/>
      <family val="2"/>
    </font>
    <font>
      <b/>
      <sz val="9"/>
      <name val="Arial"/>
      <family val="2"/>
    </font>
    <font>
      <u/>
      <sz val="10"/>
      <color indexed="12"/>
      <name val="Arial"/>
      <family val="2"/>
    </font>
    <font>
      <sz val="10"/>
      <name val="Arial"/>
      <family val="2"/>
    </font>
    <font>
      <b/>
      <u/>
      <sz val="10"/>
      <name val="Arial"/>
      <family val="2"/>
    </font>
    <font>
      <sz val="9"/>
      <name val="Arial"/>
      <family val="2"/>
    </font>
    <font>
      <b/>
      <sz val="9"/>
      <color theme="0"/>
      <name val="Arial"/>
      <family val="2"/>
    </font>
    <font>
      <sz val="9"/>
      <color theme="0"/>
      <name val="Arial"/>
      <family val="2"/>
    </font>
    <font>
      <sz val="9"/>
      <color indexed="8"/>
      <name val="Arial"/>
      <family val="2"/>
    </font>
    <font>
      <i/>
      <sz val="9"/>
      <color indexed="8"/>
      <name val="Arial"/>
      <family val="2"/>
    </font>
    <font>
      <sz val="9"/>
      <color indexed="8"/>
      <name val="Times New Roman"/>
      <family val="1"/>
    </font>
    <font>
      <i/>
      <sz val="9"/>
      <name val="Arial"/>
      <family val="2"/>
    </font>
    <font>
      <b/>
      <i/>
      <sz val="9"/>
      <name val="Arial"/>
      <family val="2"/>
    </font>
    <font>
      <i/>
      <sz val="9"/>
      <color indexed="10"/>
      <name val="Arial"/>
      <family val="2"/>
    </font>
    <font>
      <i/>
      <sz val="8"/>
      <name val="Arial"/>
      <family val="2"/>
    </font>
    <font>
      <b/>
      <i/>
      <sz val="10"/>
      <name val="Arial"/>
      <family val="2"/>
    </font>
  </fonts>
  <fills count="5">
    <fill>
      <patternFill patternType="none"/>
    </fill>
    <fill>
      <patternFill patternType="gray125"/>
    </fill>
    <fill>
      <patternFill patternType="solid">
        <fgColor indexed="44"/>
        <bgColor indexed="64"/>
      </patternFill>
    </fill>
    <fill>
      <patternFill patternType="solid">
        <fgColor theme="1"/>
        <bgColor indexed="64"/>
      </patternFill>
    </fill>
    <fill>
      <patternFill patternType="solid">
        <fgColor theme="0" tint="-0.249977111117893"/>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9">
    <xf numFmtId="0" fontId="0" fillId="0" borderId="0" xfId="0"/>
    <xf numFmtId="0" fontId="1" fillId="2" borderId="15" xfId="0" applyFont="1" applyFill="1" applyBorder="1"/>
    <xf numFmtId="0" fontId="1" fillId="2" borderId="16" xfId="0" applyFont="1" applyFill="1" applyBorder="1"/>
    <xf numFmtId="0" fontId="1" fillId="2" borderId="16" xfId="0" applyFont="1" applyFill="1" applyBorder="1" applyAlignment="1">
      <alignment horizontal="right"/>
    </xf>
    <xf numFmtId="0" fontId="1" fillId="2" borderId="17" xfId="0" applyFont="1" applyFill="1" applyBorder="1"/>
    <xf numFmtId="0" fontId="0" fillId="0" borderId="15" xfId="0" applyBorder="1" applyAlignment="1">
      <alignment horizontal="center"/>
    </xf>
    <xf numFmtId="0" fontId="5" fillId="0" borderId="16" xfId="0" applyFont="1" applyBorder="1"/>
    <xf numFmtId="4" fontId="0" fillId="0" borderId="16" xfId="0" applyNumberFormat="1" applyBorder="1" applyAlignment="1">
      <alignment horizontal="right"/>
    </xf>
    <xf numFmtId="0" fontId="6" fillId="0" borderId="17" xfId="0" applyFont="1" applyBorder="1"/>
    <xf numFmtId="0" fontId="7" fillId="3" borderId="18" xfId="0" applyFont="1" applyFill="1" applyBorder="1" applyAlignment="1">
      <alignment horizontal="center"/>
    </xf>
    <xf numFmtId="0" fontId="0" fillId="4" borderId="15" xfId="0" applyFill="1" applyBorder="1" applyAlignment="1">
      <alignment horizontal="center"/>
    </xf>
    <xf numFmtId="0" fontId="1" fillId="4" borderId="16" xfId="0" applyFont="1" applyFill="1" applyBorder="1"/>
    <xf numFmtId="4" fontId="0" fillId="4" borderId="16" xfId="0" applyNumberFormat="1" applyFill="1" applyBorder="1" applyAlignment="1">
      <alignment horizontal="right"/>
    </xf>
    <xf numFmtId="0" fontId="6" fillId="4" borderId="17" xfId="0" applyFont="1" applyFill="1" applyBorder="1"/>
    <xf numFmtId="0" fontId="4" fillId="0" borderId="20" xfId="0" applyFont="1" applyBorder="1"/>
    <xf numFmtId="4" fontId="4" fillId="0" borderId="20" xfId="0" applyNumberFormat="1" applyFont="1" applyBorder="1" applyAlignment="1">
      <alignment horizontal="right"/>
    </xf>
    <xf numFmtId="4" fontId="0" fillId="0" borderId="20" xfId="0" applyNumberFormat="1" applyBorder="1" applyAlignment="1">
      <alignment horizontal="right"/>
    </xf>
    <xf numFmtId="0" fontId="6" fillId="0" borderId="20" xfId="0" applyFont="1" applyBorder="1"/>
    <xf numFmtId="0" fontId="4" fillId="4" borderId="15" xfId="0" applyFont="1" applyFill="1" applyBorder="1" applyAlignment="1">
      <alignment horizontal="center"/>
    </xf>
    <xf numFmtId="4" fontId="4" fillId="4" borderId="16" xfId="0" applyNumberFormat="1" applyFont="1" applyFill="1" applyBorder="1" applyAlignment="1">
      <alignment horizontal="right"/>
    </xf>
    <xf numFmtId="0" fontId="4" fillId="0" borderId="21" xfId="0" applyFont="1" applyBorder="1"/>
    <xf numFmtId="4" fontId="4" fillId="0" borderId="21" xfId="0" applyNumberFormat="1" applyFont="1" applyBorder="1" applyAlignment="1">
      <alignment horizontal="right"/>
    </xf>
    <xf numFmtId="4" fontId="0" fillId="0" borderId="21" xfId="0" applyNumberFormat="1" applyBorder="1" applyAlignment="1">
      <alignment horizontal="right"/>
    </xf>
    <xf numFmtId="0" fontId="4" fillId="0" borderId="22" xfId="0" applyFont="1" applyBorder="1"/>
    <xf numFmtId="4" fontId="4" fillId="0" borderId="22" xfId="0" applyNumberFormat="1" applyFont="1" applyBorder="1" applyAlignment="1">
      <alignment horizontal="right"/>
    </xf>
    <xf numFmtId="0" fontId="6" fillId="0" borderId="22" xfId="0" applyFont="1" applyBorder="1"/>
    <xf numFmtId="0" fontId="4" fillId="0" borderId="23" xfId="0" applyFont="1" applyBorder="1" applyAlignment="1">
      <alignment horizontal="center"/>
    </xf>
    <xf numFmtId="0" fontId="4" fillId="0" borderId="24" xfId="0" applyFont="1" applyBorder="1"/>
    <xf numFmtId="4" fontId="4" fillId="0" borderId="24" xfId="0" applyNumberFormat="1" applyFont="1" applyBorder="1" applyAlignment="1">
      <alignment horizontal="right"/>
    </xf>
    <xf numFmtId="4" fontId="0" fillId="0" borderId="24" xfId="0" applyNumberFormat="1" applyBorder="1" applyAlignment="1">
      <alignment horizontal="right"/>
    </xf>
    <xf numFmtId="0" fontId="6" fillId="0" borderId="25" xfId="0" applyFont="1" applyBorder="1"/>
    <xf numFmtId="0" fontId="8" fillId="3" borderId="18" xfId="0" applyFont="1" applyFill="1" applyBorder="1" applyAlignment="1">
      <alignment horizontal="center"/>
    </xf>
    <xf numFmtId="0" fontId="6" fillId="0" borderId="26" xfId="0" applyFont="1" applyBorder="1" applyAlignment="1">
      <alignment horizontal="center"/>
    </xf>
    <xf numFmtId="0" fontId="9" fillId="0" borderId="22" xfId="0" applyFont="1" applyBorder="1" applyAlignment="1">
      <alignment wrapText="1"/>
    </xf>
    <xf numFmtId="4" fontId="9" fillId="0" borderId="7" xfId="0" applyNumberFormat="1" applyFont="1" applyBorder="1" applyAlignment="1">
      <alignment horizontal="right"/>
    </xf>
    <xf numFmtId="4" fontId="6" fillId="0" borderId="22" xfId="0" applyNumberFormat="1" applyFont="1" applyBorder="1"/>
    <xf numFmtId="0" fontId="6" fillId="0" borderId="27" xfId="0" applyFont="1" applyBorder="1"/>
    <xf numFmtId="0" fontId="6" fillId="0" borderId="28" xfId="0" applyFont="1" applyBorder="1" applyAlignment="1">
      <alignment horizontal="center"/>
    </xf>
    <xf numFmtId="0" fontId="9" fillId="0" borderId="29" xfId="0" applyFont="1" applyBorder="1"/>
    <xf numFmtId="4" fontId="9" fillId="0" borderId="30" xfId="0" applyNumberFormat="1" applyFont="1" applyBorder="1" applyAlignment="1">
      <alignment horizontal="right"/>
    </xf>
    <xf numFmtId="4" fontId="6" fillId="0" borderId="29" xfId="0" applyNumberFormat="1" applyFont="1" applyBorder="1"/>
    <xf numFmtId="0" fontId="6" fillId="0" borderId="31" xfId="0" applyFont="1" applyBorder="1"/>
    <xf numFmtId="0" fontId="9" fillId="0" borderId="22" xfId="0" applyFont="1" applyBorder="1"/>
    <xf numFmtId="3" fontId="6" fillId="0" borderId="28" xfId="0" applyNumberFormat="1" applyFont="1" applyBorder="1" applyAlignment="1">
      <alignment horizontal="center"/>
    </xf>
    <xf numFmtId="4" fontId="6" fillId="0" borderId="7" xfId="0" applyNumberFormat="1" applyFont="1" applyBorder="1" applyAlignment="1">
      <alignment horizontal="right"/>
    </xf>
    <xf numFmtId="0" fontId="10" fillId="0" borderId="22" xfId="0" applyFont="1" applyBorder="1"/>
    <xf numFmtId="4" fontId="11" fillId="0" borderId="22" xfId="0" applyNumberFormat="1" applyFont="1" applyBorder="1" applyAlignment="1">
      <alignment horizontal="right"/>
    </xf>
    <xf numFmtId="4" fontId="6" fillId="0" borderId="22" xfId="0" applyNumberFormat="1" applyFont="1" applyBorder="1" applyAlignment="1">
      <alignment horizontal="right"/>
    </xf>
    <xf numFmtId="0" fontId="0" fillId="0" borderId="0" xfId="0" applyAlignment="1">
      <alignment horizontal="center"/>
    </xf>
    <xf numFmtId="0" fontId="12" fillId="0" borderId="0" xfId="0" applyFont="1" applyAlignment="1">
      <alignment horizontal="right"/>
    </xf>
    <xf numFmtId="4" fontId="6" fillId="0" borderId="0" xfId="0" applyNumberFormat="1" applyFont="1" applyAlignment="1">
      <alignment horizontal="right"/>
    </xf>
    <xf numFmtId="0" fontId="6" fillId="0" borderId="0" xfId="0" applyFont="1"/>
    <xf numFmtId="0" fontId="6" fillId="0" borderId="21" xfId="0" applyFont="1" applyBorder="1" applyAlignment="1">
      <alignment horizontal="left"/>
    </xf>
    <xf numFmtId="4" fontId="6" fillId="0" borderId="21" xfId="0" applyNumberFormat="1" applyFont="1" applyBorder="1" applyAlignment="1">
      <alignment horizontal="right"/>
    </xf>
    <xf numFmtId="0" fontId="6" fillId="0" borderId="22" xfId="0" applyFont="1" applyBorder="1" applyAlignment="1">
      <alignment horizontal="left"/>
    </xf>
    <xf numFmtId="0" fontId="4" fillId="4" borderId="1" xfId="0" applyFont="1" applyFill="1" applyBorder="1" applyAlignment="1">
      <alignment horizontal="center"/>
    </xf>
    <xf numFmtId="0" fontId="1" fillId="4" borderId="2" xfId="0" applyFont="1" applyFill="1" applyBorder="1"/>
    <xf numFmtId="4" fontId="4" fillId="4" borderId="2" xfId="0" applyNumberFormat="1" applyFont="1" applyFill="1" applyBorder="1" applyAlignment="1">
      <alignment horizontal="right"/>
    </xf>
    <xf numFmtId="4" fontId="0" fillId="4" borderId="2" xfId="0" applyNumberFormat="1" applyFill="1" applyBorder="1" applyAlignment="1">
      <alignment horizontal="right"/>
    </xf>
    <xf numFmtId="0" fontId="6" fillId="4" borderId="3" xfId="0" applyFont="1" applyFill="1" applyBorder="1"/>
    <xf numFmtId="0" fontId="2" fillId="0" borderId="24" xfId="0" applyFont="1" applyBorder="1" applyAlignment="1">
      <alignment horizontal="right"/>
    </xf>
    <xf numFmtId="0" fontId="7" fillId="3" borderId="32" xfId="0" applyFont="1" applyFill="1" applyBorder="1" applyAlignment="1">
      <alignment wrapText="1"/>
    </xf>
    <xf numFmtId="4" fontId="7" fillId="3" borderId="33" xfId="0" applyNumberFormat="1" applyFont="1" applyFill="1" applyBorder="1" applyAlignment="1">
      <alignment horizontal="right"/>
    </xf>
    <xf numFmtId="4" fontId="7" fillId="3" borderId="32" xfId="0" applyNumberFormat="1" applyFont="1" applyFill="1" applyBorder="1"/>
    <xf numFmtId="0" fontId="7" fillId="3" borderId="34" xfId="0" applyFont="1" applyFill="1" applyBorder="1"/>
    <xf numFmtId="0" fontId="6" fillId="0" borderId="35" xfId="0" applyFont="1" applyBorder="1" applyAlignment="1">
      <alignment horizontal="center"/>
    </xf>
    <xf numFmtId="0" fontId="6" fillId="0" borderId="21" xfId="0" applyFont="1" applyBorder="1" applyAlignment="1">
      <alignment wrapText="1"/>
    </xf>
    <xf numFmtId="4" fontId="6" fillId="0" borderId="21" xfId="0" applyNumberFormat="1" applyFont="1" applyBorder="1"/>
    <xf numFmtId="0" fontId="6" fillId="0" borderId="37" xfId="0" applyFont="1" applyBorder="1"/>
    <xf numFmtId="0" fontId="6" fillId="0" borderId="22" xfId="0" applyFont="1" applyBorder="1" applyAlignment="1">
      <alignment wrapText="1"/>
    </xf>
    <xf numFmtId="4" fontId="6" fillId="0" borderId="7" xfId="0" applyNumberFormat="1" applyFont="1" applyBorder="1"/>
    <xf numFmtId="10" fontId="6" fillId="0" borderId="0" xfId="0" applyNumberFormat="1" applyFont="1" applyAlignment="1">
      <alignment horizontal="right"/>
    </xf>
    <xf numFmtId="0" fontId="6" fillId="0" borderId="5" xfId="0" applyFont="1" applyBorder="1"/>
    <xf numFmtId="4" fontId="6" fillId="0" borderId="36" xfId="0" applyNumberFormat="1" applyFont="1" applyBorder="1" applyAlignment="1">
      <alignment horizontal="right"/>
    </xf>
    <xf numFmtId="0" fontId="6" fillId="0" borderId="4" xfId="0" applyFont="1" applyBorder="1" applyAlignment="1">
      <alignment horizontal="center"/>
    </xf>
    <xf numFmtId="0" fontId="6" fillId="0" borderId="0" xfId="0" applyFont="1" applyAlignment="1">
      <alignment horizontal="center"/>
    </xf>
    <xf numFmtId="0" fontId="2" fillId="0" borderId="0" xfId="0" applyFont="1" applyAlignment="1">
      <alignment horizontal="right"/>
    </xf>
    <xf numFmtId="0" fontId="13" fillId="0" borderId="0" xfId="0" applyFont="1" applyAlignment="1">
      <alignment horizontal="right"/>
    </xf>
    <xf numFmtId="0" fontId="6" fillId="0" borderId="15" xfId="0" applyFont="1" applyBorder="1" applyAlignment="1">
      <alignment horizontal="center"/>
    </xf>
    <xf numFmtId="0" fontId="14" fillId="0" borderId="16" xfId="0" applyFont="1" applyBorder="1" applyAlignment="1">
      <alignment horizontal="left" wrapText="1"/>
    </xf>
    <xf numFmtId="4" fontId="6" fillId="0" borderId="16" xfId="0" applyNumberFormat="1" applyFont="1" applyBorder="1" applyAlignment="1">
      <alignment horizontal="right"/>
    </xf>
    <xf numFmtId="0" fontId="6" fillId="0" borderId="21"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6" fillId="0" borderId="4" xfId="0" applyFont="1" applyBorder="1"/>
    <xf numFmtId="0" fontId="6" fillId="0" borderId="0" xfId="0" applyFont="1" applyAlignment="1" applyProtection="1">
      <alignment horizontal="right"/>
      <protection locked="0"/>
    </xf>
    <xf numFmtId="0" fontId="6" fillId="0" borderId="6" xfId="0" applyFont="1" applyBorder="1"/>
    <xf numFmtId="0" fontId="6" fillId="0" borderId="23" xfId="0" applyFont="1" applyBorder="1"/>
    <xf numFmtId="4" fontId="6" fillId="0" borderId="24" xfId="0" applyNumberFormat="1" applyFont="1" applyBorder="1"/>
    <xf numFmtId="4" fontId="6" fillId="0" borderId="20" xfId="0" applyNumberFormat="1" applyFont="1" applyBorder="1"/>
    <xf numFmtId="0" fontId="6" fillId="0" borderId="20" xfId="0" applyFont="1" applyBorder="1" applyAlignment="1" applyProtection="1">
      <alignment horizontal="right"/>
      <protection locked="0"/>
    </xf>
    <xf numFmtId="10" fontId="6" fillId="0" borderId="20" xfId="0" applyNumberFormat="1" applyFont="1" applyBorder="1"/>
    <xf numFmtId="4" fontId="6" fillId="2" borderId="40" xfId="0" applyNumberFormat="1" applyFont="1" applyFill="1" applyBorder="1"/>
    <xf numFmtId="4" fontId="2" fillId="2" borderId="41" xfId="0" applyNumberFormat="1" applyFont="1" applyFill="1" applyBorder="1"/>
    <xf numFmtId="0" fontId="0" fillId="0" borderId="0" xfId="0" applyAlignment="1">
      <alignment horizontal="right"/>
    </xf>
    <xf numFmtId="0" fontId="2" fillId="0" borderId="1" xfId="0" applyFont="1" applyBorder="1" applyAlignment="1">
      <alignment horizontal="left"/>
    </xf>
    <xf numFmtId="0" fontId="0" fillId="0" borderId="3" xfId="0" applyBorder="1"/>
    <xf numFmtId="0" fontId="2" fillId="0" borderId="4" xfId="0" applyFont="1" applyBorder="1" applyAlignment="1">
      <alignment horizontal="left"/>
    </xf>
    <xf numFmtId="0" fontId="0" fillId="0" borderId="5" xfId="0" applyBorder="1"/>
    <xf numFmtId="0" fontId="2" fillId="0" borderId="23" xfId="0" applyFont="1" applyBorder="1" applyAlignment="1">
      <alignment horizontal="left"/>
    </xf>
    <xf numFmtId="0" fontId="0" fillId="0" borderId="25" xfId="0" applyBorder="1"/>
    <xf numFmtId="0" fontId="0" fillId="0" borderId="4" xfId="0" applyBorder="1"/>
    <xf numFmtId="0" fontId="9" fillId="0" borderId="22" xfId="0" applyFont="1" applyBorder="1" applyAlignment="1"/>
    <xf numFmtId="0" fontId="1" fillId="4" borderId="16" xfId="0" applyFont="1" applyFill="1" applyBorder="1" applyAlignment="1">
      <alignment wrapText="1"/>
    </xf>
    <xf numFmtId="4" fontId="6" fillId="0" borderId="36" xfId="0" applyNumberFormat="1" applyFont="1" applyFill="1" applyBorder="1" applyAlignment="1">
      <alignment horizontal="right"/>
    </xf>
    <xf numFmtId="4" fontId="6" fillId="0" borderId="7" xfId="0" applyNumberFormat="1" applyFont="1" applyFill="1" applyBorder="1" applyAlignment="1">
      <alignment horizontal="right"/>
    </xf>
    <xf numFmtId="4" fontId="6" fillId="0" borderId="7" xfId="0" applyNumberFormat="1" applyFont="1" applyFill="1" applyBorder="1"/>
    <xf numFmtId="0" fontId="0" fillId="0" borderId="4" xfId="0" applyBorder="1" applyAlignment="1">
      <alignment horizontal="center"/>
    </xf>
    <xf numFmtId="0" fontId="13" fillId="0" borderId="0" xfId="0" applyFont="1" applyBorder="1" applyAlignment="1">
      <alignment horizontal="right"/>
    </xf>
    <xf numFmtId="4" fontId="6" fillId="0" borderId="0" xfId="0" applyNumberFormat="1" applyFont="1" applyBorder="1" applyAlignment="1">
      <alignment horizontal="right"/>
    </xf>
    <xf numFmtId="4" fontId="6" fillId="0" borderId="0" xfId="0" applyNumberFormat="1" applyFont="1" applyBorder="1"/>
    <xf numFmtId="4" fontId="6" fillId="0" borderId="22" xfId="0" applyNumberFormat="1" applyFont="1" applyFill="1" applyBorder="1"/>
    <xf numFmtId="4" fontId="6" fillId="0" borderId="21" xfId="0" applyNumberFormat="1" applyFont="1" applyFill="1" applyBorder="1" applyAlignment="1">
      <alignment horizontal="right"/>
    </xf>
    <xf numFmtId="4" fontId="6" fillId="0" borderId="22" xfId="0" applyNumberFormat="1" applyFont="1" applyFill="1" applyBorder="1" applyAlignment="1">
      <alignment horizontal="right"/>
    </xf>
    <xf numFmtId="0" fontId="6" fillId="0" borderId="0" xfId="0" applyFont="1" applyBorder="1" applyAlignment="1">
      <alignment horizontal="center"/>
    </xf>
    <xf numFmtId="4" fontId="6" fillId="0" borderId="0" xfId="0" applyNumberFormat="1" applyFont="1" applyFill="1" applyBorder="1" applyAlignment="1">
      <alignment horizontal="right"/>
    </xf>
    <xf numFmtId="0" fontId="6" fillId="0" borderId="0" xfId="0" applyFont="1" applyBorder="1"/>
    <xf numFmtId="0" fontId="8" fillId="3" borderId="15" xfId="0" applyFont="1" applyFill="1" applyBorder="1" applyAlignment="1">
      <alignment horizontal="center"/>
    </xf>
    <xf numFmtId="0" fontId="7" fillId="3" borderId="16" xfId="0" applyFont="1" applyFill="1" applyBorder="1" applyAlignment="1">
      <alignment horizontal="right"/>
    </xf>
    <xf numFmtId="4" fontId="8" fillId="3" borderId="16" xfId="0" applyNumberFormat="1" applyFont="1" applyFill="1" applyBorder="1" applyAlignment="1">
      <alignment horizontal="right"/>
    </xf>
    <xf numFmtId="0" fontId="8" fillId="3" borderId="17" xfId="0" applyFont="1" applyFill="1" applyBorder="1"/>
    <xf numFmtId="4" fontId="6" fillId="0" borderId="20" xfId="0" applyNumberFormat="1" applyFont="1" applyBorder="1" applyAlignment="1">
      <alignment horizontal="right"/>
    </xf>
    <xf numFmtId="0" fontId="1" fillId="4" borderId="2" xfId="0" applyFont="1" applyFill="1" applyBorder="1" applyAlignment="1">
      <alignment wrapText="1"/>
    </xf>
    <xf numFmtId="0" fontId="6" fillId="0" borderId="22" xfId="0" applyFont="1" applyBorder="1" applyAlignment="1">
      <alignment horizontal="left" wrapText="1"/>
    </xf>
    <xf numFmtId="0" fontId="6" fillId="0" borderId="20" xfId="0" applyFont="1" applyBorder="1" applyAlignment="1">
      <alignment horizontal="left" wrapText="1"/>
    </xf>
    <xf numFmtId="0" fontId="7" fillId="3" borderId="16" xfId="0" applyFont="1" applyFill="1" applyBorder="1" applyAlignment="1">
      <alignment horizontal="left"/>
    </xf>
    <xf numFmtId="0" fontId="6" fillId="0" borderId="24" xfId="0" applyFont="1" applyBorder="1"/>
    <xf numFmtId="0" fontId="6" fillId="0" borderId="24" xfId="0" applyFont="1" applyBorder="1" applyAlignment="1" applyProtection="1">
      <alignment horizontal="left"/>
      <protection locked="0"/>
    </xf>
    <xf numFmtId="4" fontId="6" fillId="0" borderId="21" xfId="0" applyNumberFormat="1" applyFont="1" applyFill="1" applyBorder="1"/>
    <xf numFmtId="4" fontId="6" fillId="0" borderId="24" xfId="0" applyNumberFormat="1" applyFont="1" applyFill="1" applyBorder="1"/>
    <xf numFmtId="0" fontId="6" fillId="0" borderId="22" xfId="0" applyFont="1" applyBorder="1" applyAlignment="1" applyProtection="1">
      <alignment horizontal="left" wrapText="1"/>
      <protection locked="0"/>
    </xf>
    <xf numFmtId="0" fontId="8" fillId="3" borderId="1" xfId="0" applyFont="1" applyFill="1" applyBorder="1" applyAlignment="1">
      <alignment horizontal="center"/>
    </xf>
    <xf numFmtId="0" fontId="7" fillId="3" borderId="2" xfId="0" applyFont="1" applyFill="1" applyBorder="1" applyAlignment="1">
      <alignment horizontal="left"/>
    </xf>
    <xf numFmtId="4" fontId="8" fillId="3" borderId="2" xfId="0" applyNumberFormat="1" applyFont="1" applyFill="1" applyBorder="1" applyAlignment="1">
      <alignment horizontal="right"/>
    </xf>
    <xf numFmtId="0" fontId="8" fillId="3" borderId="3" xfId="0" applyFont="1" applyFill="1" applyBorder="1"/>
    <xf numFmtId="0" fontId="12" fillId="0" borderId="22" xfId="0" applyFont="1" applyBorder="1"/>
    <xf numFmtId="4" fontId="6" fillId="2" borderId="39" xfId="0" applyNumberFormat="1" applyFont="1" applyFill="1" applyBorder="1" applyAlignment="1">
      <alignment wrapText="1"/>
    </xf>
    <xf numFmtId="0" fontId="7" fillId="3" borderId="32" xfId="0" applyFont="1" applyFill="1" applyBorder="1"/>
    <xf numFmtId="0" fontId="4" fillId="0" borderId="42" xfId="0" applyFont="1" applyBorder="1" applyAlignment="1">
      <alignment horizontal="center"/>
    </xf>
    <xf numFmtId="0" fontId="6" fillId="0" borderId="43" xfId="0" applyFont="1" applyBorder="1"/>
    <xf numFmtId="0" fontId="4" fillId="0" borderId="35" xfId="0" applyFont="1" applyBorder="1" applyAlignment="1">
      <alignment horizontal="center"/>
    </xf>
    <xf numFmtId="0" fontId="4" fillId="0" borderId="26" xfId="0" applyFont="1" applyBorder="1" applyAlignment="1">
      <alignment horizontal="center"/>
    </xf>
    <xf numFmtId="0" fontId="4" fillId="0" borderId="44" xfId="0" applyFont="1" applyBorder="1" applyAlignment="1">
      <alignment horizontal="center"/>
    </xf>
    <xf numFmtId="0" fontId="16" fillId="0" borderId="38" xfId="0" applyFont="1" applyBorder="1" applyAlignment="1">
      <alignment horizontal="right"/>
    </xf>
    <xf numFmtId="4" fontId="4" fillId="0" borderId="38" xfId="0" applyNumberFormat="1" applyFont="1" applyBorder="1" applyAlignment="1">
      <alignment horizontal="right"/>
    </xf>
    <xf numFmtId="0" fontId="6" fillId="0" borderId="45" xfId="0" applyFont="1" applyBorder="1"/>
    <xf numFmtId="4" fontId="8" fillId="3" borderId="33" xfId="0" applyNumberFormat="1" applyFont="1" applyFill="1" applyBorder="1" applyAlignment="1">
      <alignment horizontal="right"/>
    </xf>
    <xf numFmtId="4" fontId="8" fillId="3" borderId="32" xfId="0" applyNumberFormat="1" applyFont="1" applyFill="1" applyBorder="1"/>
    <xf numFmtId="0" fontId="8" fillId="3" borderId="34" xfId="0" applyFont="1" applyFill="1" applyBorder="1"/>
    <xf numFmtId="0" fontId="0" fillId="0" borderId="44" xfId="0" applyBorder="1" applyAlignment="1">
      <alignment horizontal="center"/>
    </xf>
    <xf numFmtId="0" fontId="13" fillId="0" borderId="38" xfId="0" applyFont="1" applyBorder="1" applyAlignment="1">
      <alignment horizontal="right"/>
    </xf>
    <xf numFmtId="4" fontId="6" fillId="0" borderId="38" xfId="0" applyNumberFormat="1" applyFont="1" applyBorder="1" applyAlignment="1">
      <alignment horizontal="right"/>
    </xf>
    <xf numFmtId="0" fontId="6" fillId="0" borderId="44" xfId="0" applyFont="1" applyBorder="1" applyAlignment="1">
      <alignment horizontal="center"/>
    </xf>
    <xf numFmtId="0" fontId="2" fillId="0" borderId="0" xfId="0" applyFont="1" applyBorder="1" applyAlignment="1">
      <alignment horizontal="right"/>
    </xf>
    <xf numFmtId="0" fontId="7" fillId="3" borderId="32" xfId="0" applyFont="1" applyFill="1" applyBorder="1" applyAlignment="1">
      <alignment horizontal="left"/>
    </xf>
    <xf numFmtId="4" fontId="8" fillId="3" borderId="32" xfId="0" applyNumberFormat="1" applyFont="1" applyFill="1" applyBorder="1" applyAlignment="1">
      <alignment horizontal="right"/>
    </xf>
    <xf numFmtId="0" fontId="6" fillId="0" borderId="35" xfId="0" applyFont="1" applyBorder="1"/>
    <xf numFmtId="0" fontId="12" fillId="0" borderId="37" xfId="0" applyFont="1" applyFill="1" applyBorder="1"/>
    <xf numFmtId="0" fontId="6" fillId="0" borderId="26" xfId="0" applyFont="1" applyBorder="1"/>
    <xf numFmtId="0" fontId="13" fillId="0" borderId="38" xfId="0" applyFont="1" applyBorder="1" applyAlignment="1">
      <alignment horizontal="right" wrapText="1"/>
    </xf>
    <xf numFmtId="4" fontId="6" fillId="0" borderId="38" xfId="0" applyNumberFormat="1" applyFont="1" applyBorder="1"/>
    <xf numFmtId="0" fontId="6" fillId="0" borderId="35" xfId="0" applyFont="1" applyFill="1" applyBorder="1" applyAlignment="1">
      <alignment horizontal="center"/>
    </xf>
    <xf numFmtId="0" fontId="6" fillId="0" borderId="26" xfId="0" applyFont="1" applyFill="1" applyBorder="1" applyAlignment="1">
      <alignment horizontal="center"/>
    </xf>
    <xf numFmtId="0" fontId="15" fillId="0" borderId="37" xfId="0" applyFont="1" applyBorder="1"/>
    <xf numFmtId="0" fontId="15" fillId="0" borderId="27" xfId="0" applyFont="1" applyBorder="1"/>
    <xf numFmtId="0" fontId="6" fillId="0" borderId="44" xfId="0" applyFont="1" applyBorder="1"/>
    <xf numFmtId="2" fontId="0" fillId="0" borderId="38" xfId="0" applyNumberFormat="1" applyBorder="1"/>
    <xf numFmtId="0" fontId="12" fillId="0" borderId="37" xfId="0" applyFont="1" applyBorder="1"/>
    <xf numFmtId="0" fontId="13" fillId="0" borderId="38" xfId="0" applyFont="1" applyBorder="1" applyAlignment="1" applyProtection="1">
      <alignment horizontal="right"/>
      <protection locked="0"/>
    </xf>
    <xf numFmtId="0" fontId="6" fillId="2" borderId="15" xfId="0" applyFont="1" applyFill="1" applyBorder="1"/>
    <xf numFmtId="0" fontId="2" fillId="2" borderId="16" xfId="0" applyFont="1" applyFill="1" applyBorder="1" applyProtection="1">
      <protection locked="0"/>
    </xf>
    <xf numFmtId="4" fontId="6" fillId="2" borderId="16" xfId="0" applyNumberFormat="1" applyFont="1" applyFill="1" applyBorder="1"/>
    <xf numFmtId="0" fontId="6" fillId="2" borderId="16" xfId="0" applyFont="1" applyFill="1" applyBorder="1"/>
    <xf numFmtId="0" fontId="6" fillId="2" borderId="17" xfId="0" applyFont="1" applyFill="1" applyBorder="1"/>
    <xf numFmtId="10" fontId="6" fillId="0" borderId="0" xfId="0" applyNumberFormat="1" applyFont="1" applyBorder="1"/>
    <xf numFmtId="4" fontId="6" fillId="0" borderId="19" xfId="0" applyNumberFormat="1" applyFont="1" applyBorder="1"/>
    <xf numFmtId="4" fontId="6" fillId="0" borderId="46" xfId="0" applyNumberFormat="1" applyFont="1" applyFill="1" applyBorder="1"/>
    <xf numFmtId="4" fontId="6" fillId="0" borderId="19" xfId="0" applyNumberFormat="1" applyFont="1" applyBorder="1" applyAlignment="1">
      <alignment horizontal="right"/>
    </xf>
    <xf numFmtId="4" fontId="6" fillId="0" borderId="46" xfId="0" applyNumberFormat="1" applyFont="1" applyFill="1" applyBorder="1" applyAlignment="1">
      <alignment horizontal="right"/>
    </xf>
    <xf numFmtId="4" fontId="6" fillId="0" borderId="46" xfId="0" applyNumberFormat="1" applyFont="1" applyBorder="1" applyAlignment="1">
      <alignment horizontal="right"/>
    </xf>
    <xf numFmtId="4" fontId="6" fillId="0" borderId="46" xfId="0" applyNumberFormat="1" applyFont="1" applyBorder="1"/>
    <xf numFmtId="4" fontId="0" fillId="0" borderId="19" xfId="0" applyNumberFormat="1" applyBorder="1" applyAlignment="1">
      <alignment horizontal="right"/>
    </xf>
    <xf numFmtId="4" fontId="0" fillId="0" borderId="46" xfId="0" applyNumberFormat="1" applyBorder="1" applyAlignment="1">
      <alignment horizontal="right"/>
    </xf>
    <xf numFmtId="0" fontId="4" fillId="4" borderId="23" xfId="0" applyFont="1" applyFill="1" applyBorder="1" applyAlignment="1">
      <alignment horizontal="center"/>
    </xf>
    <xf numFmtId="0" fontId="1" fillId="4" borderId="24" xfId="0" applyFont="1" applyFill="1" applyBorder="1"/>
    <xf numFmtId="4" fontId="4" fillId="4" borderId="24" xfId="0" applyNumberFormat="1" applyFont="1" applyFill="1" applyBorder="1" applyAlignment="1">
      <alignment horizontal="right"/>
    </xf>
    <xf numFmtId="4" fontId="0" fillId="4" borderId="24" xfId="0" applyNumberFormat="1" applyFill="1" applyBorder="1" applyAlignment="1">
      <alignment horizontal="right"/>
    </xf>
    <xf numFmtId="0" fontId="6" fillId="4" borderId="25" xfId="0" applyFont="1" applyFill="1" applyBorder="1"/>
    <xf numFmtId="0" fontId="6" fillId="0" borderId="22" xfId="0" applyFont="1" applyBorder="1" applyAlignment="1">
      <alignment horizontal="center"/>
    </xf>
    <xf numFmtId="0" fontId="2" fillId="0" borderId="12" xfId="0" applyFont="1" applyBorder="1" applyAlignment="1">
      <alignment vertical="center" wrapText="1"/>
    </xf>
    <xf numFmtId="0" fontId="2" fillId="0" borderId="13" xfId="0" applyFont="1" applyBorder="1" applyAlignment="1">
      <alignment vertical="center" wrapText="1"/>
    </xf>
    <xf numFmtId="0" fontId="4" fillId="0" borderId="14" xfId="0" applyFont="1" applyBorder="1" applyAlignment="1">
      <alignment vertical="center" wrapText="1"/>
    </xf>
    <xf numFmtId="0" fontId="2" fillId="0" borderId="4" xfId="0" applyFont="1" applyBorder="1" applyAlignment="1">
      <alignment horizontal="left"/>
    </xf>
    <xf numFmtId="0" fontId="2" fillId="0" borderId="6" xfId="0" applyFont="1" applyBorder="1" applyAlignment="1">
      <alignment horizontal="left"/>
    </xf>
    <xf numFmtId="0" fontId="2" fillId="0" borderId="7" xfId="0" applyFont="1" applyFill="1" applyBorder="1" applyAlignment="1">
      <alignment horizontal="center"/>
    </xf>
    <xf numFmtId="0" fontId="2" fillId="0" borderId="8" xfId="0" applyFont="1" applyFill="1" applyBorder="1" applyAlignment="1">
      <alignment horizontal="center"/>
    </xf>
    <xf numFmtId="0" fontId="0" fillId="0" borderId="9" xfId="0" applyFill="1" applyBorder="1"/>
    <xf numFmtId="0" fontId="2" fillId="0" borderId="10" xfId="0" applyFont="1" applyBorder="1" applyAlignment="1">
      <alignment horizontal="left"/>
    </xf>
    <xf numFmtId="0" fontId="2" fillId="0" borderId="11" xfId="0" applyFont="1" applyBorder="1" applyAlignment="1">
      <alignment horizontal="left"/>
    </xf>
    <xf numFmtId="0" fontId="3" fillId="0" borderId="7" xfId="1" applyFill="1" applyBorder="1" applyAlignment="1" applyProtection="1">
      <alignment horizontal="center"/>
    </xf>
    <xf numFmtId="0" fontId="1"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0" fillId="0" borderId="5" xfId="0"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0" fillId="0" borderId="5" xfId="0" applyBorder="1"/>
    <xf numFmtId="15" fontId="2" fillId="0" borderId="7"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D989-A1A4-4798-B793-BA06ED4AC73A}">
  <dimension ref="A1:E212"/>
  <sheetViews>
    <sheetView tabSelected="1" workbookViewId="0">
      <selection activeCell="D43" sqref="D42:D43"/>
    </sheetView>
  </sheetViews>
  <sheetFormatPr defaultRowHeight="14.5" x14ac:dyDescent="0.35"/>
  <cols>
    <col min="2" max="2" width="48.26953125" customWidth="1"/>
    <col min="3" max="3" width="16.1796875" customWidth="1"/>
    <col min="4" max="4" width="13.81640625" customWidth="1"/>
    <col min="5" max="5" width="50.81640625" customWidth="1"/>
  </cols>
  <sheetData>
    <row r="1" spans="1:5" x14ac:dyDescent="0.35">
      <c r="A1" s="199" t="s">
        <v>0</v>
      </c>
      <c r="B1" s="200"/>
      <c r="C1" s="200"/>
      <c r="D1" s="200"/>
      <c r="E1" s="201"/>
    </row>
    <row r="2" spans="1:5" x14ac:dyDescent="0.35">
      <c r="A2" s="202" t="s">
        <v>1</v>
      </c>
      <c r="B2" s="203"/>
      <c r="C2" s="203"/>
      <c r="D2" s="203"/>
      <c r="E2" s="204"/>
    </row>
    <row r="3" spans="1:5" x14ac:dyDescent="0.35">
      <c r="A3" s="205" t="s">
        <v>2</v>
      </c>
      <c r="B3" s="206"/>
      <c r="C3" s="206"/>
      <c r="D3" s="206"/>
      <c r="E3" s="207"/>
    </row>
    <row r="4" spans="1:5" x14ac:dyDescent="0.35">
      <c r="A4" s="191" t="s">
        <v>3</v>
      </c>
      <c r="B4" s="192"/>
      <c r="C4" s="208"/>
      <c r="D4" s="194"/>
      <c r="E4" s="195"/>
    </row>
    <row r="5" spans="1:5" x14ac:dyDescent="0.35">
      <c r="A5" s="191" t="s">
        <v>4</v>
      </c>
      <c r="B5" s="192"/>
      <c r="C5" s="193"/>
      <c r="D5" s="194"/>
      <c r="E5" s="195"/>
    </row>
    <row r="6" spans="1:5" x14ac:dyDescent="0.35">
      <c r="A6" s="191" t="s">
        <v>5</v>
      </c>
      <c r="B6" s="192"/>
      <c r="C6" s="193"/>
      <c r="D6" s="194"/>
      <c r="E6" s="195"/>
    </row>
    <row r="7" spans="1:5" x14ac:dyDescent="0.35">
      <c r="A7" s="191" t="s">
        <v>6</v>
      </c>
      <c r="B7" s="192"/>
      <c r="C7" s="193"/>
      <c r="D7" s="194"/>
      <c r="E7" s="195"/>
    </row>
    <row r="8" spans="1:5" x14ac:dyDescent="0.35">
      <c r="A8" s="191" t="s">
        <v>7</v>
      </c>
      <c r="B8" s="192"/>
      <c r="C8" s="193"/>
      <c r="D8" s="194"/>
      <c r="E8" s="195"/>
    </row>
    <row r="9" spans="1:5" x14ac:dyDescent="0.35">
      <c r="A9" s="191" t="s">
        <v>8</v>
      </c>
      <c r="B9" s="192"/>
      <c r="C9" s="193"/>
      <c r="D9" s="194"/>
      <c r="E9" s="195"/>
    </row>
    <row r="10" spans="1:5" x14ac:dyDescent="0.35">
      <c r="A10" s="191" t="s">
        <v>9</v>
      </c>
      <c r="B10" s="192"/>
      <c r="C10" s="193"/>
      <c r="D10" s="194"/>
      <c r="E10" s="195"/>
    </row>
    <row r="11" spans="1:5" x14ac:dyDescent="0.35">
      <c r="A11" s="196" t="s">
        <v>10</v>
      </c>
      <c r="B11" s="197"/>
      <c r="C11" s="198"/>
      <c r="D11" s="194"/>
      <c r="E11" s="195"/>
    </row>
    <row r="12" spans="1:5" ht="15" thickBot="1" x14ac:dyDescent="0.4">
      <c r="A12" s="188" t="s">
        <v>11</v>
      </c>
      <c r="B12" s="189"/>
      <c r="C12" s="189"/>
      <c r="D12" s="189"/>
      <c r="E12" s="190"/>
    </row>
    <row r="13" spans="1:5" ht="15" thickBot="1" x14ac:dyDescent="0.4">
      <c r="A13" s="1" t="s">
        <v>12</v>
      </c>
      <c r="B13" s="2" t="s">
        <v>13</v>
      </c>
      <c r="C13" s="3" t="s">
        <v>14</v>
      </c>
      <c r="D13" s="3" t="s">
        <v>15</v>
      </c>
      <c r="E13" s="4" t="s">
        <v>16</v>
      </c>
    </row>
    <row r="14" spans="1:5" ht="15" thickBot="1" x14ac:dyDescent="0.4">
      <c r="A14" s="5"/>
      <c r="B14" s="6"/>
      <c r="C14" s="7"/>
      <c r="D14" s="7"/>
      <c r="E14" s="8"/>
    </row>
    <row r="15" spans="1:5" ht="15" thickBot="1" x14ac:dyDescent="0.4">
      <c r="A15" s="9"/>
      <c r="B15" s="136" t="s">
        <v>17</v>
      </c>
      <c r="C15" s="62"/>
      <c r="D15" s="63"/>
      <c r="E15" s="64"/>
    </row>
    <row r="16" spans="1:5" ht="15" thickBot="1" x14ac:dyDescent="0.4">
      <c r="A16" s="10"/>
      <c r="B16" s="11" t="s">
        <v>18</v>
      </c>
      <c r="C16" s="12"/>
      <c r="D16" s="12"/>
      <c r="E16" s="13"/>
    </row>
    <row r="17" spans="1:5" ht="15" thickBot="1" x14ac:dyDescent="0.4">
      <c r="A17" s="137">
        <v>5</v>
      </c>
      <c r="B17" s="14" t="s">
        <v>19</v>
      </c>
      <c r="C17" s="15"/>
      <c r="D17" s="16">
        <f>SUM(A17*C17)</f>
        <v>0</v>
      </c>
      <c r="E17" s="138"/>
    </row>
    <row r="18" spans="1:5" ht="15" thickBot="1" x14ac:dyDescent="0.4">
      <c r="A18" s="18"/>
      <c r="B18" s="11" t="s">
        <v>20</v>
      </c>
      <c r="C18" s="19"/>
      <c r="D18" s="12"/>
      <c r="E18" s="13"/>
    </row>
    <row r="19" spans="1:5" x14ac:dyDescent="0.35">
      <c r="A19" s="139">
        <v>6</v>
      </c>
      <c r="B19" s="20" t="s">
        <v>21</v>
      </c>
      <c r="C19" s="21"/>
      <c r="D19" s="22">
        <f>SUM(A19*C19)</f>
        <v>0</v>
      </c>
      <c r="E19" s="68"/>
    </row>
    <row r="20" spans="1:5" ht="15" thickBot="1" x14ac:dyDescent="0.4">
      <c r="A20" s="140"/>
      <c r="B20" s="23"/>
      <c r="C20" s="24"/>
      <c r="D20" s="181"/>
      <c r="E20" s="36"/>
    </row>
    <row r="21" spans="1:5" ht="15.5" thickTop="1" thickBot="1" x14ac:dyDescent="0.4">
      <c r="A21" s="141"/>
      <c r="B21" s="142" t="s">
        <v>22</v>
      </c>
      <c r="C21" s="143"/>
      <c r="D21" s="180">
        <f>SUM(C17:C19)</f>
        <v>0</v>
      </c>
      <c r="E21" s="144"/>
    </row>
    <row r="22" spans="1:5" ht="15" thickBot="1" x14ac:dyDescent="0.4">
      <c r="A22" s="26"/>
      <c r="B22" s="27"/>
      <c r="C22" s="28"/>
      <c r="D22" s="29"/>
      <c r="E22" s="30"/>
    </row>
    <row r="23" spans="1:5" ht="15" thickBot="1" x14ac:dyDescent="0.4">
      <c r="A23" s="31"/>
      <c r="B23" s="136" t="s">
        <v>23</v>
      </c>
      <c r="C23" s="145"/>
      <c r="D23" s="146"/>
      <c r="E23" s="147"/>
    </row>
    <row r="24" spans="1:5" ht="15" thickBot="1" x14ac:dyDescent="0.4">
      <c r="A24" s="18"/>
      <c r="B24" s="11" t="s">
        <v>24</v>
      </c>
      <c r="C24" s="19"/>
      <c r="D24" s="12"/>
      <c r="E24" s="13"/>
    </row>
    <row r="25" spans="1:5" x14ac:dyDescent="0.35">
      <c r="A25" s="32">
        <v>7</v>
      </c>
      <c r="B25" s="101" t="s">
        <v>21</v>
      </c>
      <c r="C25" s="34"/>
      <c r="D25" s="35">
        <f t="shared" ref="D25:D37" si="0">SUM(A25)*(C25)</f>
        <v>0</v>
      </c>
      <c r="E25" s="36" t="s">
        <v>25</v>
      </c>
    </row>
    <row r="26" spans="1:5" x14ac:dyDescent="0.35">
      <c r="A26" s="32">
        <v>7</v>
      </c>
      <c r="B26" s="33" t="s">
        <v>26</v>
      </c>
      <c r="C26" s="34"/>
      <c r="D26" s="35">
        <f>SUM(A26*C26)</f>
        <v>0</v>
      </c>
      <c r="E26" s="36" t="s">
        <v>27</v>
      </c>
    </row>
    <row r="27" spans="1:5" x14ac:dyDescent="0.35">
      <c r="A27" s="32">
        <v>1</v>
      </c>
      <c r="B27" s="101" t="s">
        <v>28</v>
      </c>
      <c r="C27" s="34"/>
      <c r="D27" s="35">
        <f>SUM(A27)*(C27)</f>
        <v>0</v>
      </c>
      <c r="E27" s="36"/>
    </row>
    <row r="28" spans="1:5" x14ac:dyDescent="0.35">
      <c r="A28" s="32">
        <v>1</v>
      </c>
      <c r="B28" s="33" t="s">
        <v>29</v>
      </c>
      <c r="C28" s="34"/>
      <c r="D28" s="35">
        <f>SUM(A28)*(C28)</f>
        <v>0</v>
      </c>
      <c r="E28" s="36"/>
    </row>
    <row r="29" spans="1:5" x14ac:dyDescent="0.35">
      <c r="A29" s="32">
        <v>1</v>
      </c>
      <c r="B29" s="101" t="s">
        <v>30</v>
      </c>
      <c r="C29" s="34"/>
      <c r="D29" s="35">
        <f>SUM(A29)*(C29)</f>
        <v>0</v>
      </c>
      <c r="E29" s="36"/>
    </row>
    <row r="30" spans="1:5" x14ac:dyDescent="0.35">
      <c r="A30" s="37" t="s">
        <v>31</v>
      </c>
      <c r="B30" s="38" t="s">
        <v>32</v>
      </c>
      <c r="C30" s="39"/>
      <c r="D30" s="40">
        <v>0</v>
      </c>
      <c r="E30" s="41" t="s">
        <v>33</v>
      </c>
    </row>
    <row r="31" spans="1:5" x14ac:dyDescent="0.35">
      <c r="A31" s="32">
        <v>3</v>
      </c>
      <c r="B31" s="42" t="s">
        <v>34</v>
      </c>
      <c r="C31" s="34"/>
      <c r="D31" s="35">
        <f>SUM(A31)*(C31)</f>
        <v>0</v>
      </c>
      <c r="E31" s="36"/>
    </row>
    <row r="32" spans="1:5" ht="15" thickBot="1" x14ac:dyDescent="0.4">
      <c r="A32" s="43" t="s">
        <v>35</v>
      </c>
      <c r="B32" s="38" t="s">
        <v>36</v>
      </c>
      <c r="C32" s="39"/>
      <c r="D32" s="40">
        <v>0</v>
      </c>
      <c r="E32" s="41"/>
    </row>
    <row r="33" spans="1:5" ht="15" thickBot="1" x14ac:dyDescent="0.4">
      <c r="A33" s="18"/>
      <c r="B33" s="11" t="s">
        <v>37</v>
      </c>
      <c r="C33" s="19"/>
      <c r="D33" s="12"/>
      <c r="E33" s="13"/>
    </row>
    <row r="34" spans="1:5" x14ac:dyDescent="0.35">
      <c r="A34" s="32">
        <v>4</v>
      </c>
      <c r="B34" s="42" t="s">
        <v>38</v>
      </c>
      <c r="C34" s="34"/>
      <c r="D34" s="35">
        <f t="shared" si="0"/>
        <v>0</v>
      </c>
      <c r="E34" s="36" t="s">
        <v>39</v>
      </c>
    </row>
    <row r="35" spans="1:5" x14ac:dyDescent="0.35">
      <c r="A35" s="32">
        <v>1</v>
      </c>
      <c r="B35" s="25" t="s">
        <v>40</v>
      </c>
      <c r="C35" s="44"/>
      <c r="D35" s="35">
        <f t="shared" si="0"/>
        <v>0</v>
      </c>
      <c r="E35" s="36"/>
    </row>
    <row r="36" spans="1:5" x14ac:dyDescent="0.35">
      <c r="A36" s="32">
        <v>2</v>
      </c>
      <c r="B36" s="42" t="s">
        <v>41</v>
      </c>
      <c r="C36" s="34"/>
      <c r="D36" s="35">
        <f t="shared" si="0"/>
        <v>0</v>
      </c>
      <c r="E36" s="36"/>
    </row>
    <row r="37" spans="1:5" x14ac:dyDescent="0.35">
      <c r="A37" s="37" t="s">
        <v>31</v>
      </c>
      <c r="B37" s="38" t="s">
        <v>42</v>
      </c>
      <c r="C37" s="39"/>
      <c r="D37" s="40">
        <f t="shared" si="0"/>
        <v>0</v>
      </c>
      <c r="E37" s="41"/>
    </row>
    <row r="38" spans="1:5" x14ac:dyDescent="0.35">
      <c r="A38" s="32"/>
      <c r="B38" s="45" t="s">
        <v>43</v>
      </c>
      <c r="C38" s="46"/>
      <c r="D38" s="35"/>
      <c r="E38" s="36"/>
    </row>
    <row r="39" spans="1:5" ht="15" thickBot="1" x14ac:dyDescent="0.4">
      <c r="A39" s="32"/>
      <c r="B39" s="45"/>
      <c r="C39" s="46"/>
      <c r="D39" s="179"/>
      <c r="E39" s="36"/>
    </row>
    <row r="40" spans="1:5" ht="15.5" thickTop="1" thickBot="1" x14ac:dyDescent="0.4">
      <c r="A40" s="148"/>
      <c r="B40" s="149" t="s">
        <v>44</v>
      </c>
      <c r="C40" s="150"/>
      <c r="D40" s="176">
        <f>SUM(D25:D38)</f>
        <v>0</v>
      </c>
      <c r="E40" s="144"/>
    </row>
    <row r="41" spans="1:5" ht="15" thickBot="1" x14ac:dyDescent="0.4">
      <c r="A41" s="48"/>
      <c r="B41" s="49"/>
      <c r="C41" s="50"/>
      <c r="D41" s="50"/>
      <c r="E41" s="51"/>
    </row>
    <row r="42" spans="1:5" ht="15" thickBot="1" x14ac:dyDescent="0.4">
      <c r="A42" s="31"/>
      <c r="B42" s="124" t="s">
        <v>45</v>
      </c>
      <c r="C42" s="145"/>
      <c r="D42" s="118"/>
      <c r="E42" s="147"/>
    </row>
    <row r="43" spans="1:5" ht="15" thickBot="1" x14ac:dyDescent="0.4">
      <c r="A43" s="18"/>
      <c r="B43" s="11" t="s">
        <v>46</v>
      </c>
      <c r="C43" s="19"/>
      <c r="D43" s="12"/>
      <c r="E43" s="13"/>
    </row>
    <row r="44" spans="1:5" x14ac:dyDescent="0.35">
      <c r="A44" s="65" t="s">
        <v>190</v>
      </c>
      <c r="B44" s="52" t="s">
        <v>47</v>
      </c>
      <c r="C44" s="53"/>
      <c r="D44" s="53">
        <f>SUM(A44)*(C44)</f>
        <v>0</v>
      </c>
      <c r="E44" s="68"/>
    </row>
    <row r="45" spans="1:5" x14ac:dyDescent="0.35">
      <c r="A45" s="32">
        <v>40</v>
      </c>
      <c r="B45" s="54" t="s">
        <v>48</v>
      </c>
      <c r="C45" s="47"/>
      <c r="D45" s="47">
        <f>SUM(A45*C45)</f>
        <v>0</v>
      </c>
      <c r="E45" s="36" t="s">
        <v>49</v>
      </c>
    </row>
    <row r="46" spans="1:5" x14ac:dyDescent="0.35">
      <c r="A46" s="65">
        <v>1</v>
      </c>
      <c r="B46" s="52" t="s">
        <v>50</v>
      </c>
      <c r="C46" s="53"/>
      <c r="D46" s="53">
        <f>SUM(A46*C46)</f>
        <v>0</v>
      </c>
      <c r="E46" s="68"/>
    </row>
    <row r="47" spans="1:5" x14ac:dyDescent="0.35">
      <c r="A47" s="187"/>
      <c r="B47" s="54" t="s">
        <v>186</v>
      </c>
      <c r="C47" s="47"/>
      <c r="D47" s="47">
        <f>SUM(A47*C47)</f>
        <v>0</v>
      </c>
      <c r="E47" s="25"/>
    </row>
    <row r="48" spans="1:5" ht="15" thickBot="1" x14ac:dyDescent="0.4">
      <c r="A48" s="182"/>
      <c r="B48" s="183" t="s">
        <v>51</v>
      </c>
      <c r="C48" s="184"/>
      <c r="D48" s="185"/>
      <c r="E48" s="186"/>
    </row>
    <row r="49" spans="1:5" x14ac:dyDescent="0.35">
      <c r="A49" s="65"/>
      <c r="B49" s="52" t="s">
        <v>52</v>
      </c>
      <c r="C49" s="53"/>
      <c r="D49" s="53">
        <f>SUM(A49*C49)</f>
        <v>0</v>
      </c>
      <c r="E49" s="68"/>
    </row>
    <row r="50" spans="1:5" x14ac:dyDescent="0.35">
      <c r="A50" s="65"/>
      <c r="B50" s="52" t="s">
        <v>53</v>
      </c>
      <c r="C50" s="53"/>
      <c r="D50" s="53">
        <f>SUM(A50*C50)</f>
        <v>0</v>
      </c>
      <c r="E50" s="68" t="s">
        <v>54</v>
      </c>
    </row>
    <row r="51" spans="1:5" ht="15" thickBot="1" x14ac:dyDescent="0.4">
      <c r="A51" s="65"/>
      <c r="B51" s="52" t="s">
        <v>55</v>
      </c>
      <c r="C51" s="53"/>
      <c r="D51" s="53">
        <f>SUM(A51*C51)</f>
        <v>0</v>
      </c>
      <c r="E51" s="68" t="s">
        <v>54</v>
      </c>
    </row>
    <row r="52" spans="1:5" ht="15" thickBot="1" x14ac:dyDescent="0.4">
      <c r="A52" s="18"/>
      <c r="B52" s="11" t="s">
        <v>56</v>
      </c>
      <c r="C52" s="19"/>
      <c r="D52" s="12"/>
      <c r="E52" s="13"/>
    </row>
    <row r="53" spans="1:5" x14ac:dyDescent="0.35">
      <c r="A53" s="65">
        <v>1</v>
      </c>
      <c r="B53" s="52" t="s">
        <v>57</v>
      </c>
      <c r="C53" s="53"/>
      <c r="D53" s="53">
        <f t="shared" ref="D53:D62" si="1">SUM(A53*C53)</f>
        <v>0</v>
      </c>
      <c r="E53" s="68" t="s">
        <v>192</v>
      </c>
    </row>
    <row r="54" spans="1:5" x14ac:dyDescent="0.35">
      <c r="A54" s="65">
        <v>12</v>
      </c>
      <c r="B54" s="52" t="s">
        <v>58</v>
      </c>
      <c r="C54" s="53"/>
      <c r="D54" s="53">
        <f t="shared" si="1"/>
        <v>0</v>
      </c>
      <c r="E54" s="68"/>
    </row>
    <row r="55" spans="1:5" x14ac:dyDescent="0.35">
      <c r="A55" s="65">
        <v>24</v>
      </c>
      <c r="B55" s="52" t="s">
        <v>59</v>
      </c>
      <c r="C55" s="53"/>
      <c r="D55" s="53">
        <f t="shared" si="1"/>
        <v>0</v>
      </c>
      <c r="E55" s="68"/>
    </row>
    <row r="56" spans="1:5" x14ac:dyDescent="0.35">
      <c r="A56" s="65">
        <v>2</v>
      </c>
      <c r="B56" s="52" t="s">
        <v>60</v>
      </c>
      <c r="C56" s="53"/>
      <c r="D56" s="53">
        <f t="shared" si="1"/>
        <v>0</v>
      </c>
      <c r="E56" s="68"/>
    </row>
    <row r="57" spans="1:5" x14ac:dyDescent="0.35">
      <c r="A57" s="65">
        <v>4</v>
      </c>
      <c r="B57" s="52" t="s">
        <v>61</v>
      </c>
      <c r="C57" s="53"/>
      <c r="D57" s="53">
        <f t="shared" si="1"/>
        <v>0</v>
      </c>
      <c r="E57" s="68"/>
    </row>
    <row r="58" spans="1:5" x14ac:dyDescent="0.35">
      <c r="A58" s="65">
        <v>4</v>
      </c>
      <c r="B58" s="52" t="s">
        <v>62</v>
      </c>
      <c r="C58" s="53"/>
      <c r="D58" s="53">
        <f t="shared" si="1"/>
        <v>0</v>
      </c>
      <c r="E58" s="68"/>
    </row>
    <row r="59" spans="1:5" x14ac:dyDescent="0.35">
      <c r="A59" s="65">
        <v>2</v>
      </c>
      <c r="B59" s="52" t="s">
        <v>63</v>
      </c>
      <c r="C59" s="53"/>
      <c r="D59" s="53">
        <f t="shared" si="1"/>
        <v>0</v>
      </c>
      <c r="E59" s="68"/>
    </row>
    <row r="60" spans="1:5" x14ac:dyDescent="0.35">
      <c r="A60" s="65">
        <v>1</v>
      </c>
      <c r="B60" s="52" t="s">
        <v>193</v>
      </c>
      <c r="C60" s="53"/>
      <c r="D60" s="53">
        <f t="shared" si="1"/>
        <v>0</v>
      </c>
      <c r="E60" s="68"/>
    </row>
    <row r="61" spans="1:5" x14ac:dyDescent="0.35">
      <c r="A61" s="65"/>
      <c r="B61" s="52" t="s">
        <v>64</v>
      </c>
      <c r="C61" s="53"/>
      <c r="D61" s="53">
        <f t="shared" si="1"/>
        <v>0</v>
      </c>
      <c r="E61" s="68" t="s">
        <v>65</v>
      </c>
    </row>
    <row r="62" spans="1:5" ht="15" thickBot="1" x14ac:dyDescent="0.4">
      <c r="A62" s="65">
        <v>1</v>
      </c>
      <c r="B62" s="52" t="s">
        <v>50</v>
      </c>
      <c r="C62" s="53"/>
      <c r="D62" s="53">
        <f t="shared" si="1"/>
        <v>0</v>
      </c>
      <c r="E62" s="68" t="s">
        <v>56</v>
      </c>
    </row>
    <row r="63" spans="1:5" x14ac:dyDescent="0.35">
      <c r="A63" s="55"/>
      <c r="B63" s="56" t="s">
        <v>66</v>
      </c>
      <c r="C63" s="57"/>
      <c r="D63" s="58"/>
      <c r="E63" s="59"/>
    </row>
    <row r="64" spans="1:5" ht="15" thickBot="1" x14ac:dyDescent="0.4">
      <c r="A64" s="32"/>
      <c r="B64" s="54" t="s">
        <v>66</v>
      </c>
      <c r="C64" s="47"/>
      <c r="D64" s="47">
        <f>SUM(A64)*(C64)</f>
        <v>0</v>
      </c>
      <c r="E64" s="36" t="s">
        <v>67</v>
      </c>
    </row>
    <row r="65" spans="1:5" ht="15" thickBot="1" x14ac:dyDescent="0.4">
      <c r="A65" s="18"/>
      <c r="B65" s="11" t="s">
        <v>153</v>
      </c>
      <c r="C65" s="19"/>
      <c r="D65" s="12"/>
      <c r="E65" s="13"/>
    </row>
    <row r="66" spans="1:5" x14ac:dyDescent="0.35">
      <c r="A66" s="65">
        <v>10</v>
      </c>
      <c r="B66" s="52" t="s">
        <v>68</v>
      </c>
      <c r="C66" s="53"/>
      <c r="D66" s="53">
        <f>SUM(A66*C66)</f>
        <v>0</v>
      </c>
      <c r="E66" s="68" t="s">
        <v>154</v>
      </c>
    </row>
    <row r="67" spans="1:5" ht="15" thickBot="1" x14ac:dyDescent="0.4">
      <c r="A67" s="32"/>
      <c r="B67" s="54"/>
      <c r="C67" s="47"/>
      <c r="D67" s="178"/>
      <c r="E67" s="36"/>
    </row>
    <row r="68" spans="1:5" ht="15.5" thickTop="1" thickBot="1" x14ac:dyDescent="0.4">
      <c r="A68" s="151"/>
      <c r="B68" s="149" t="s">
        <v>69</v>
      </c>
      <c r="C68" s="150"/>
      <c r="D68" s="176">
        <f>SUM(D44:D64)</f>
        <v>0</v>
      </c>
      <c r="E68" s="144"/>
    </row>
    <row r="69" spans="1:5" ht="15" thickBot="1" x14ac:dyDescent="0.4">
      <c r="A69" s="113"/>
      <c r="B69" s="107"/>
      <c r="C69" s="108"/>
      <c r="D69" s="108"/>
      <c r="E69" s="115"/>
    </row>
    <row r="70" spans="1:5" ht="15" thickBot="1" x14ac:dyDescent="0.4">
      <c r="A70" s="9"/>
      <c r="B70" s="61" t="s">
        <v>70</v>
      </c>
      <c r="C70" s="62"/>
      <c r="D70" s="63"/>
      <c r="E70" s="64"/>
    </row>
    <row r="71" spans="1:5" ht="15" thickBot="1" x14ac:dyDescent="0.4">
      <c r="A71" s="18"/>
      <c r="B71" s="11" t="s">
        <v>143</v>
      </c>
      <c r="C71" s="19"/>
      <c r="D71" s="12"/>
      <c r="E71" s="13"/>
    </row>
    <row r="72" spans="1:5" x14ac:dyDescent="0.35">
      <c r="A72" s="65">
        <v>1</v>
      </c>
      <c r="B72" s="66" t="s">
        <v>72</v>
      </c>
      <c r="C72" s="103"/>
      <c r="D72" s="67">
        <f>SUM(A72)*(C72)</f>
        <v>0</v>
      </c>
      <c r="E72" s="68"/>
    </row>
    <row r="73" spans="1:5" x14ac:dyDescent="0.35">
      <c r="A73" s="32">
        <v>1</v>
      </c>
      <c r="B73" s="69" t="s">
        <v>144</v>
      </c>
      <c r="C73" s="104"/>
      <c r="D73" s="35">
        <f>SUM(A73)*(C73)</f>
        <v>0</v>
      </c>
      <c r="E73" s="36"/>
    </row>
    <row r="74" spans="1:5" ht="15" thickBot="1" x14ac:dyDescent="0.4">
      <c r="A74" s="32">
        <v>1</v>
      </c>
      <c r="B74" s="69" t="s">
        <v>73</v>
      </c>
      <c r="C74" s="104"/>
      <c r="D74" s="35">
        <f t="shared" ref="D74:D90" si="2">SUM(A74)*(C74)</f>
        <v>0</v>
      </c>
      <c r="E74" s="36"/>
    </row>
    <row r="75" spans="1:5" ht="27" thickBot="1" x14ac:dyDescent="0.4">
      <c r="A75" s="18"/>
      <c r="B75" s="102" t="s">
        <v>145</v>
      </c>
      <c r="C75" s="19"/>
      <c r="D75" s="12"/>
      <c r="E75" s="13"/>
    </row>
    <row r="76" spans="1:5" x14ac:dyDescent="0.35">
      <c r="A76" s="32">
        <v>1</v>
      </c>
      <c r="B76" s="69" t="s">
        <v>72</v>
      </c>
      <c r="C76" s="104"/>
      <c r="D76" s="35">
        <f>SUM(A76)*(C76)</f>
        <v>0</v>
      </c>
      <c r="E76" s="36"/>
    </row>
    <row r="77" spans="1:5" x14ac:dyDescent="0.35">
      <c r="A77" s="32">
        <v>1</v>
      </c>
      <c r="B77" s="69" t="s">
        <v>144</v>
      </c>
      <c r="C77" s="104"/>
      <c r="D77" s="35">
        <v>0</v>
      </c>
      <c r="E77" s="36"/>
    </row>
    <row r="78" spans="1:5" x14ac:dyDescent="0.35">
      <c r="A78" s="32">
        <v>3</v>
      </c>
      <c r="B78" s="69" t="s">
        <v>146</v>
      </c>
      <c r="C78" s="104"/>
      <c r="D78" s="35">
        <f t="shared" si="2"/>
        <v>0</v>
      </c>
      <c r="E78" s="36"/>
    </row>
    <row r="79" spans="1:5" ht="15" thickBot="1" x14ac:dyDescent="0.4">
      <c r="A79" s="32">
        <v>1</v>
      </c>
      <c r="B79" s="69" t="s">
        <v>148</v>
      </c>
      <c r="C79" s="104"/>
      <c r="D79" s="35">
        <f t="shared" si="2"/>
        <v>0</v>
      </c>
      <c r="E79" s="36"/>
    </row>
    <row r="80" spans="1:5" ht="15" thickBot="1" x14ac:dyDescent="0.4">
      <c r="A80" s="18"/>
      <c r="B80" s="102" t="s">
        <v>147</v>
      </c>
      <c r="C80" s="19"/>
      <c r="D80" s="12"/>
      <c r="E80" s="13"/>
    </row>
    <row r="81" spans="1:5" x14ac:dyDescent="0.35">
      <c r="A81" s="32">
        <v>1</v>
      </c>
      <c r="B81" s="69" t="s">
        <v>72</v>
      </c>
      <c r="C81" s="104"/>
      <c r="D81" s="35">
        <f t="shared" si="2"/>
        <v>0</v>
      </c>
      <c r="E81" s="36"/>
    </row>
    <row r="82" spans="1:5" x14ac:dyDescent="0.35">
      <c r="A82" s="32">
        <v>1</v>
      </c>
      <c r="B82" s="69" t="s">
        <v>144</v>
      </c>
      <c r="C82" s="104"/>
      <c r="D82" s="35">
        <f t="shared" si="2"/>
        <v>0</v>
      </c>
      <c r="E82" s="36"/>
    </row>
    <row r="83" spans="1:5" x14ac:dyDescent="0.35">
      <c r="A83" s="32">
        <v>3</v>
      </c>
      <c r="B83" s="69" t="s">
        <v>146</v>
      </c>
      <c r="C83" s="104"/>
      <c r="D83" s="35">
        <f t="shared" si="2"/>
        <v>0</v>
      </c>
      <c r="E83" s="36"/>
    </row>
    <row r="84" spans="1:5" ht="15" thickBot="1" x14ac:dyDescent="0.4">
      <c r="A84" s="32">
        <v>1</v>
      </c>
      <c r="B84" s="25" t="s">
        <v>148</v>
      </c>
      <c r="C84" s="104"/>
      <c r="D84" s="35">
        <f t="shared" si="2"/>
        <v>0</v>
      </c>
      <c r="E84" s="36"/>
    </row>
    <row r="85" spans="1:5" ht="15" thickBot="1" x14ac:dyDescent="0.4">
      <c r="A85" s="18"/>
      <c r="B85" s="102" t="s">
        <v>149</v>
      </c>
      <c r="C85" s="19"/>
      <c r="D85" s="12"/>
      <c r="E85" s="13"/>
    </row>
    <row r="86" spans="1:5" x14ac:dyDescent="0.35">
      <c r="A86" s="32">
        <v>1</v>
      </c>
      <c r="B86" s="42" t="s">
        <v>72</v>
      </c>
      <c r="C86" s="105"/>
      <c r="D86" s="35">
        <f t="shared" si="2"/>
        <v>0</v>
      </c>
      <c r="E86" s="41"/>
    </row>
    <row r="87" spans="1:5" x14ac:dyDescent="0.35">
      <c r="A87" s="32">
        <v>2</v>
      </c>
      <c r="B87" s="25" t="s">
        <v>146</v>
      </c>
      <c r="C87" s="104"/>
      <c r="D87" s="70">
        <f t="shared" si="2"/>
        <v>0</v>
      </c>
      <c r="E87" s="36"/>
    </row>
    <row r="88" spans="1:5" x14ac:dyDescent="0.35">
      <c r="A88" s="32">
        <v>1</v>
      </c>
      <c r="B88" s="25" t="s">
        <v>150</v>
      </c>
      <c r="C88" s="104"/>
      <c r="D88" s="70">
        <f t="shared" si="2"/>
        <v>0</v>
      </c>
      <c r="E88" s="36"/>
    </row>
    <row r="89" spans="1:5" x14ac:dyDescent="0.35">
      <c r="A89" s="32"/>
      <c r="B89" s="25" t="s">
        <v>151</v>
      </c>
      <c r="C89" s="104"/>
      <c r="D89" s="70">
        <f t="shared" si="2"/>
        <v>0</v>
      </c>
      <c r="E89" s="36"/>
    </row>
    <row r="90" spans="1:5" x14ac:dyDescent="0.35">
      <c r="A90" s="32">
        <v>1</v>
      </c>
      <c r="B90" s="42" t="s">
        <v>152</v>
      </c>
      <c r="C90" s="105"/>
      <c r="D90" s="70">
        <f t="shared" si="2"/>
        <v>0</v>
      </c>
      <c r="E90" s="36"/>
    </row>
    <row r="91" spans="1:5" ht="15" thickBot="1" x14ac:dyDescent="0.4">
      <c r="A91" s="32"/>
      <c r="B91" s="42"/>
      <c r="C91" s="110"/>
      <c r="D91" s="179"/>
      <c r="E91" s="36"/>
    </row>
    <row r="92" spans="1:5" ht="15.5" thickTop="1" thickBot="1" x14ac:dyDescent="0.4">
      <c r="A92" s="148"/>
      <c r="B92" s="149" t="s">
        <v>74</v>
      </c>
      <c r="C92" s="150"/>
      <c r="D92" s="176">
        <f>SUM(D72:D90)</f>
        <v>0</v>
      </c>
      <c r="E92" s="144"/>
    </row>
    <row r="93" spans="1:5" ht="15" thickBot="1" x14ac:dyDescent="0.4">
      <c r="A93" s="106"/>
      <c r="B93" s="107"/>
      <c r="C93" s="108"/>
      <c r="D93" s="108"/>
      <c r="E93" s="72"/>
    </row>
    <row r="94" spans="1:5" ht="15" thickBot="1" x14ac:dyDescent="0.4">
      <c r="A94" s="31"/>
      <c r="B94" s="153" t="s">
        <v>155</v>
      </c>
      <c r="C94" s="154"/>
      <c r="D94" s="154"/>
      <c r="E94" s="147"/>
    </row>
    <row r="95" spans="1:5" x14ac:dyDescent="0.35">
      <c r="A95" s="65">
        <v>11</v>
      </c>
      <c r="B95" s="52" t="s">
        <v>76</v>
      </c>
      <c r="C95" s="111"/>
      <c r="D95" s="73">
        <f>SUM(A95)*(C95)</f>
        <v>0</v>
      </c>
      <c r="E95" s="68"/>
    </row>
    <row r="96" spans="1:5" x14ac:dyDescent="0.35">
      <c r="A96" s="65">
        <v>11</v>
      </c>
      <c r="B96" s="52" t="s">
        <v>156</v>
      </c>
      <c r="C96" s="111"/>
      <c r="D96" s="73">
        <f>SUM(A96*C96)</f>
        <v>0</v>
      </c>
      <c r="E96" s="68"/>
    </row>
    <row r="97" spans="1:5" x14ac:dyDescent="0.35">
      <c r="A97" s="65">
        <v>10</v>
      </c>
      <c r="B97" s="52" t="s">
        <v>77</v>
      </c>
      <c r="C97" s="111"/>
      <c r="D97" s="73">
        <v>0</v>
      </c>
      <c r="E97" s="68"/>
    </row>
    <row r="98" spans="1:5" x14ac:dyDescent="0.35">
      <c r="A98" s="65">
        <v>10</v>
      </c>
      <c r="B98" s="52" t="s">
        <v>78</v>
      </c>
      <c r="C98" s="111"/>
      <c r="D98" s="73">
        <v>0</v>
      </c>
      <c r="E98" s="68"/>
    </row>
    <row r="99" spans="1:5" x14ac:dyDescent="0.35">
      <c r="A99" s="65">
        <v>11</v>
      </c>
      <c r="B99" s="52" t="s">
        <v>75</v>
      </c>
      <c r="C99" s="111"/>
      <c r="D99" s="73">
        <f>SUM(A99)*(C99)</f>
        <v>0</v>
      </c>
      <c r="E99" s="68"/>
    </row>
    <row r="100" spans="1:5" x14ac:dyDescent="0.35">
      <c r="A100" s="65">
        <v>11</v>
      </c>
      <c r="B100" s="52" t="s">
        <v>158</v>
      </c>
      <c r="C100" s="111"/>
      <c r="D100" s="73">
        <v>0</v>
      </c>
      <c r="E100" s="68"/>
    </row>
    <row r="101" spans="1:5" x14ac:dyDescent="0.35">
      <c r="A101" s="65">
        <v>11</v>
      </c>
      <c r="B101" s="52" t="s">
        <v>157</v>
      </c>
      <c r="C101" s="111"/>
      <c r="D101" s="73">
        <f t="shared" ref="D101:D103" si="3">SUM(A101)*(C101)</f>
        <v>0</v>
      </c>
      <c r="E101" s="68" t="s">
        <v>79</v>
      </c>
    </row>
    <row r="102" spans="1:5" x14ac:dyDescent="0.35">
      <c r="A102" s="32">
        <v>11</v>
      </c>
      <c r="B102" s="54" t="s">
        <v>80</v>
      </c>
      <c r="C102" s="112"/>
      <c r="D102" s="47">
        <f t="shared" si="3"/>
        <v>0</v>
      </c>
      <c r="E102" s="36"/>
    </row>
    <row r="103" spans="1:5" x14ac:dyDescent="0.35">
      <c r="A103" s="37">
        <v>2</v>
      </c>
      <c r="B103" s="54" t="s">
        <v>81</v>
      </c>
      <c r="C103" s="112"/>
      <c r="D103" s="47">
        <f t="shared" si="3"/>
        <v>0</v>
      </c>
      <c r="E103" s="41"/>
    </row>
    <row r="104" spans="1:5" x14ac:dyDescent="0.35">
      <c r="A104" s="32">
        <v>8</v>
      </c>
      <c r="B104" s="54" t="s">
        <v>82</v>
      </c>
      <c r="C104" s="112"/>
      <c r="D104" s="47">
        <f>SUM(A104)*(C104)</f>
        <v>0</v>
      </c>
      <c r="E104" s="36"/>
    </row>
    <row r="105" spans="1:5" ht="15" thickBot="1" x14ac:dyDescent="0.4">
      <c r="A105" s="32"/>
      <c r="B105" s="54"/>
      <c r="C105" s="112"/>
      <c r="D105" s="178"/>
      <c r="E105" s="36"/>
    </row>
    <row r="106" spans="1:5" ht="15.5" thickTop="1" thickBot="1" x14ac:dyDescent="0.4">
      <c r="A106" s="151"/>
      <c r="B106" s="149" t="s">
        <v>83</v>
      </c>
      <c r="C106" s="150">
        <v>0</v>
      </c>
      <c r="D106" s="176">
        <f>SUM(D95:D104)</f>
        <v>0</v>
      </c>
      <c r="E106" s="144"/>
    </row>
    <row r="107" spans="1:5" x14ac:dyDescent="0.35">
      <c r="A107" s="75"/>
      <c r="B107" s="76"/>
      <c r="C107" s="50"/>
      <c r="D107" s="50"/>
      <c r="E107" s="51"/>
    </row>
    <row r="108" spans="1:5" ht="15" thickBot="1" x14ac:dyDescent="0.4">
      <c r="A108" s="75"/>
      <c r="B108" s="76"/>
      <c r="C108" s="50"/>
      <c r="D108" s="50"/>
      <c r="E108" s="51"/>
    </row>
    <row r="109" spans="1:5" ht="15" thickBot="1" x14ac:dyDescent="0.4">
      <c r="A109" s="116"/>
      <c r="B109" s="117" t="s">
        <v>161</v>
      </c>
      <c r="C109" s="118"/>
      <c r="D109" s="118"/>
      <c r="E109" s="119"/>
    </row>
    <row r="110" spans="1:5" ht="15" thickBot="1" x14ac:dyDescent="0.4">
      <c r="A110" s="18"/>
      <c r="B110" s="102" t="s">
        <v>84</v>
      </c>
      <c r="C110" s="19"/>
      <c r="D110" s="12"/>
      <c r="E110" s="13"/>
    </row>
    <row r="111" spans="1:5" x14ac:dyDescent="0.35">
      <c r="A111" s="32">
        <v>15</v>
      </c>
      <c r="B111" s="54" t="s">
        <v>86</v>
      </c>
      <c r="C111" s="112"/>
      <c r="D111" s="47">
        <f t="shared" ref="D111:D118" si="4">SUM(A111)*(C111)</f>
        <v>0</v>
      </c>
      <c r="E111" s="36"/>
    </row>
    <row r="112" spans="1:5" x14ac:dyDescent="0.35">
      <c r="A112" s="32">
        <v>25</v>
      </c>
      <c r="B112" s="54" t="s">
        <v>85</v>
      </c>
      <c r="C112" s="112"/>
      <c r="D112" s="47">
        <f t="shared" ref="D112" si="5">SUM(A112)*(C112)</f>
        <v>0</v>
      </c>
      <c r="E112" s="36"/>
    </row>
    <row r="113" spans="1:5" x14ac:dyDescent="0.35">
      <c r="A113" s="32">
        <v>10</v>
      </c>
      <c r="B113" s="54" t="s">
        <v>87</v>
      </c>
      <c r="C113" s="111"/>
      <c r="D113" s="53">
        <f t="shared" si="4"/>
        <v>0</v>
      </c>
      <c r="E113" s="36"/>
    </row>
    <row r="114" spans="1:5" x14ac:dyDescent="0.35">
      <c r="A114" s="32">
        <v>10</v>
      </c>
      <c r="B114" s="54" t="s">
        <v>88</v>
      </c>
      <c r="C114" s="111"/>
      <c r="D114" s="53">
        <f t="shared" si="4"/>
        <v>0</v>
      </c>
      <c r="E114" s="36"/>
    </row>
    <row r="115" spans="1:5" x14ac:dyDescent="0.35">
      <c r="A115" s="32">
        <v>2</v>
      </c>
      <c r="B115" s="54" t="s">
        <v>89</v>
      </c>
      <c r="C115" s="112"/>
      <c r="D115" s="47">
        <f t="shared" si="4"/>
        <v>0</v>
      </c>
      <c r="E115" s="36"/>
    </row>
    <row r="116" spans="1:5" x14ac:dyDescent="0.35">
      <c r="A116" s="32">
        <v>10</v>
      </c>
      <c r="B116" s="54" t="s">
        <v>90</v>
      </c>
      <c r="C116" s="112"/>
      <c r="D116" s="47">
        <f t="shared" si="4"/>
        <v>0</v>
      </c>
      <c r="E116" s="36"/>
    </row>
    <row r="117" spans="1:5" x14ac:dyDescent="0.35">
      <c r="A117" s="32">
        <v>2</v>
      </c>
      <c r="B117" s="54" t="s">
        <v>91</v>
      </c>
      <c r="C117" s="112"/>
      <c r="D117" s="47">
        <f t="shared" si="4"/>
        <v>0</v>
      </c>
      <c r="E117" s="36"/>
    </row>
    <row r="118" spans="1:5" ht="15" thickBot="1" x14ac:dyDescent="0.4">
      <c r="A118" s="32">
        <v>13</v>
      </c>
      <c r="B118" s="54" t="s">
        <v>92</v>
      </c>
      <c r="C118" s="112"/>
      <c r="D118" s="47">
        <f t="shared" si="4"/>
        <v>0</v>
      </c>
      <c r="E118" s="36"/>
    </row>
    <row r="119" spans="1:5" ht="15" thickBot="1" x14ac:dyDescent="0.4">
      <c r="A119" s="18"/>
      <c r="B119" s="102" t="s">
        <v>162</v>
      </c>
      <c r="C119" s="19"/>
      <c r="D119" s="12"/>
      <c r="E119" s="13"/>
    </row>
    <row r="120" spans="1:5" x14ac:dyDescent="0.35">
      <c r="A120" s="65">
        <v>3</v>
      </c>
      <c r="B120" s="52" t="s">
        <v>163</v>
      </c>
      <c r="C120" s="111"/>
      <c r="D120" s="53">
        <f>SUM(A120*C120)</f>
        <v>0</v>
      </c>
      <c r="E120" s="68"/>
    </row>
    <row r="121" spans="1:5" ht="24.5" thickBot="1" x14ac:dyDescent="0.4">
      <c r="A121" s="32">
        <v>8</v>
      </c>
      <c r="B121" s="122" t="s">
        <v>164</v>
      </c>
      <c r="C121" s="112"/>
      <c r="D121" s="47">
        <f>SUM(A121*C121)</f>
        <v>0</v>
      </c>
      <c r="E121" s="36"/>
    </row>
    <row r="122" spans="1:5" ht="15" thickBot="1" x14ac:dyDescent="0.4">
      <c r="A122" s="18"/>
      <c r="B122" s="102" t="s">
        <v>165</v>
      </c>
      <c r="C122" s="19"/>
      <c r="D122" s="12"/>
      <c r="E122" s="13"/>
    </row>
    <row r="123" spans="1:5" ht="24.5" thickBot="1" x14ac:dyDescent="0.4">
      <c r="A123" s="74">
        <v>7</v>
      </c>
      <c r="B123" s="123" t="s">
        <v>191</v>
      </c>
      <c r="C123" s="114"/>
      <c r="D123" s="120">
        <f>SUM(A123*C123)</f>
        <v>0</v>
      </c>
      <c r="E123" s="72"/>
    </row>
    <row r="124" spans="1:5" x14ac:dyDescent="0.35">
      <c r="A124" s="55"/>
      <c r="B124" s="121" t="s">
        <v>103</v>
      </c>
      <c r="C124" s="57"/>
      <c r="D124" s="58"/>
      <c r="E124" s="59"/>
    </row>
    <row r="125" spans="1:5" x14ac:dyDescent="0.35">
      <c r="A125" s="32">
        <v>40</v>
      </c>
      <c r="B125" s="122" t="s">
        <v>104</v>
      </c>
      <c r="C125" s="112"/>
      <c r="D125" s="47">
        <f>SUM(A125*C125)</f>
        <v>0</v>
      </c>
      <c r="E125" s="36"/>
    </row>
    <row r="126" spans="1:5" ht="15" thickBot="1" x14ac:dyDescent="0.4">
      <c r="A126" s="32">
        <v>5</v>
      </c>
      <c r="B126" s="122" t="s">
        <v>166</v>
      </c>
      <c r="C126" s="112"/>
      <c r="D126" s="47">
        <f>SUM(A126*C126)</f>
        <v>0</v>
      </c>
      <c r="E126" s="36"/>
    </row>
    <row r="127" spans="1:5" ht="15" thickBot="1" x14ac:dyDescent="0.4">
      <c r="A127" s="18"/>
      <c r="B127" s="102" t="s">
        <v>93</v>
      </c>
      <c r="C127" s="19"/>
      <c r="D127" s="12"/>
      <c r="E127" s="13"/>
    </row>
    <row r="128" spans="1:5" x14ac:dyDescent="0.35">
      <c r="A128" s="65">
        <v>1</v>
      </c>
      <c r="B128" s="52" t="s">
        <v>187</v>
      </c>
      <c r="C128" s="111"/>
      <c r="D128" s="53">
        <v>0</v>
      </c>
      <c r="E128" s="68" t="s">
        <v>71</v>
      </c>
    </row>
    <row r="129" spans="1:5" x14ac:dyDescent="0.35">
      <c r="A129" s="32">
        <v>8</v>
      </c>
      <c r="B129" s="54" t="s">
        <v>94</v>
      </c>
      <c r="C129" s="112"/>
      <c r="D129" s="47">
        <v>0</v>
      </c>
      <c r="E129" s="36" t="s">
        <v>71</v>
      </c>
    </row>
    <row r="130" spans="1:5" x14ac:dyDescent="0.35">
      <c r="A130" s="32">
        <v>10</v>
      </c>
      <c r="B130" s="54" t="s">
        <v>85</v>
      </c>
      <c r="C130" s="112"/>
      <c r="D130" s="47">
        <v>0</v>
      </c>
      <c r="E130" s="36"/>
    </row>
    <row r="131" spans="1:5" x14ac:dyDescent="0.35">
      <c r="A131" s="32">
        <v>4</v>
      </c>
      <c r="B131" s="54" t="s">
        <v>87</v>
      </c>
      <c r="C131" s="112"/>
      <c r="D131" s="47">
        <v>0</v>
      </c>
      <c r="E131" s="36"/>
    </row>
    <row r="132" spans="1:5" x14ac:dyDescent="0.35">
      <c r="A132" s="32">
        <v>4</v>
      </c>
      <c r="B132" s="54" t="s">
        <v>95</v>
      </c>
      <c r="C132" s="112"/>
      <c r="D132" s="47">
        <v>0</v>
      </c>
      <c r="E132" s="36"/>
    </row>
    <row r="133" spans="1:5" x14ac:dyDescent="0.35">
      <c r="A133" s="32">
        <v>4</v>
      </c>
      <c r="B133" s="54" t="s">
        <v>96</v>
      </c>
      <c r="C133" s="112"/>
      <c r="D133" s="47">
        <v>0</v>
      </c>
      <c r="E133" s="36"/>
    </row>
    <row r="134" spans="1:5" x14ac:dyDescent="0.35">
      <c r="A134" s="32">
        <v>2</v>
      </c>
      <c r="B134" s="54" t="s">
        <v>97</v>
      </c>
      <c r="C134" s="112"/>
      <c r="D134" s="47">
        <v>0</v>
      </c>
      <c r="E134" s="36"/>
    </row>
    <row r="135" spans="1:5" ht="15" thickBot="1" x14ac:dyDescent="0.4">
      <c r="A135" s="32">
        <v>2</v>
      </c>
      <c r="B135" s="54" t="s">
        <v>98</v>
      </c>
      <c r="C135" s="112"/>
      <c r="D135" s="47">
        <v>0</v>
      </c>
      <c r="E135" s="36"/>
    </row>
    <row r="136" spans="1:5" ht="15" thickBot="1" x14ac:dyDescent="0.4">
      <c r="A136" s="18"/>
      <c r="B136" s="102" t="s">
        <v>99</v>
      </c>
      <c r="C136" s="19"/>
      <c r="D136" s="12"/>
      <c r="E136" s="13"/>
    </row>
    <row r="137" spans="1:5" x14ac:dyDescent="0.35">
      <c r="A137" s="32"/>
      <c r="B137" s="54" t="s">
        <v>100</v>
      </c>
      <c r="C137" s="112"/>
      <c r="D137" s="47">
        <v>0</v>
      </c>
      <c r="E137" s="36"/>
    </row>
    <row r="138" spans="1:5" ht="15" thickBot="1" x14ac:dyDescent="0.4">
      <c r="A138" s="32"/>
      <c r="B138" s="54" t="s">
        <v>101</v>
      </c>
      <c r="C138" s="112"/>
      <c r="D138" s="47">
        <v>0</v>
      </c>
      <c r="E138" s="36"/>
    </row>
    <row r="139" spans="1:5" ht="15" thickBot="1" x14ac:dyDescent="0.4">
      <c r="A139" s="18"/>
      <c r="B139" s="102" t="s">
        <v>102</v>
      </c>
      <c r="C139" s="19"/>
      <c r="D139" s="12"/>
      <c r="E139" s="13"/>
    </row>
    <row r="140" spans="1:5" ht="15" thickBot="1" x14ac:dyDescent="0.4">
      <c r="A140" s="32">
        <v>1</v>
      </c>
      <c r="B140" s="54" t="s">
        <v>188</v>
      </c>
      <c r="C140" s="112"/>
      <c r="D140" s="47">
        <v>0</v>
      </c>
      <c r="E140" s="36"/>
    </row>
    <row r="141" spans="1:5" ht="15" thickBot="1" x14ac:dyDescent="0.4">
      <c r="A141" s="18"/>
      <c r="B141" s="102" t="s">
        <v>105</v>
      </c>
      <c r="C141" s="19"/>
      <c r="D141" s="12"/>
      <c r="E141" s="13"/>
    </row>
    <row r="142" spans="1:5" x14ac:dyDescent="0.35">
      <c r="A142" s="32">
        <v>4</v>
      </c>
      <c r="B142" s="54" t="s">
        <v>168</v>
      </c>
      <c r="C142" s="112"/>
      <c r="D142" s="47">
        <f>SUM(A142)*(C142)</f>
        <v>0</v>
      </c>
      <c r="E142" s="36" t="s">
        <v>189</v>
      </c>
    </row>
    <row r="143" spans="1:5" x14ac:dyDescent="0.35">
      <c r="A143" s="32">
        <v>6</v>
      </c>
      <c r="B143" s="54" t="s">
        <v>167</v>
      </c>
      <c r="C143" s="112"/>
      <c r="D143" s="47">
        <f>SUM(A143)*(C143)</f>
        <v>0</v>
      </c>
      <c r="E143" s="36" t="s">
        <v>189</v>
      </c>
    </row>
    <row r="144" spans="1:5" ht="15" thickBot="1" x14ac:dyDescent="0.4">
      <c r="A144" s="32">
        <v>50</v>
      </c>
      <c r="B144" s="54" t="s">
        <v>169</v>
      </c>
      <c r="C144" s="112"/>
      <c r="D144" s="47">
        <f>SUM(A144)*(C144)</f>
        <v>0</v>
      </c>
      <c r="E144" s="36" t="s">
        <v>170</v>
      </c>
    </row>
    <row r="145" spans="1:5" ht="15" thickBot="1" x14ac:dyDescent="0.4">
      <c r="A145" s="18"/>
      <c r="B145" s="102" t="s">
        <v>106</v>
      </c>
      <c r="C145" s="19"/>
      <c r="D145" s="12"/>
      <c r="E145" s="13"/>
    </row>
    <row r="146" spans="1:5" x14ac:dyDescent="0.35">
      <c r="A146" s="32">
        <v>3</v>
      </c>
      <c r="B146" s="54" t="s">
        <v>171</v>
      </c>
      <c r="C146" s="112"/>
      <c r="D146" s="47">
        <v>0</v>
      </c>
      <c r="E146" s="36"/>
    </row>
    <row r="147" spans="1:5" x14ac:dyDescent="0.35">
      <c r="A147" s="32">
        <v>3</v>
      </c>
      <c r="B147" s="54" t="s">
        <v>172</v>
      </c>
      <c r="C147" s="112"/>
      <c r="D147" s="47">
        <f>SUM(A147*C147)</f>
        <v>0</v>
      </c>
      <c r="E147" s="36"/>
    </row>
    <row r="148" spans="1:5" x14ac:dyDescent="0.35">
      <c r="A148" s="32">
        <v>3</v>
      </c>
      <c r="B148" s="54" t="s">
        <v>173</v>
      </c>
      <c r="C148" s="112"/>
      <c r="D148" s="47">
        <f>SUM(A148*C148)</f>
        <v>0</v>
      </c>
      <c r="E148" s="36"/>
    </row>
    <row r="149" spans="1:5" ht="15" thickBot="1" x14ac:dyDescent="0.4">
      <c r="A149" s="32"/>
      <c r="B149" s="54"/>
      <c r="C149" s="112"/>
      <c r="D149" s="178"/>
      <c r="E149" s="36"/>
    </row>
    <row r="150" spans="1:5" ht="15.5" thickTop="1" thickBot="1" x14ac:dyDescent="0.4">
      <c r="A150" s="151"/>
      <c r="B150" s="149" t="s">
        <v>177</v>
      </c>
      <c r="C150" s="150">
        <v>0</v>
      </c>
      <c r="D150" s="176">
        <f>SUM(D111:D149)</f>
        <v>0</v>
      </c>
      <c r="E150" s="144"/>
    </row>
    <row r="151" spans="1:5" ht="15" thickBot="1" x14ac:dyDescent="0.4">
      <c r="A151" s="113"/>
      <c r="B151" s="77"/>
      <c r="C151" s="50"/>
      <c r="D151" s="50"/>
      <c r="E151" s="115"/>
    </row>
    <row r="152" spans="1:5" ht="15" thickBot="1" x14ac:dyDescent="0.4">
      <c r="A152" s="116"/>
      <c r="B152" s="124" t="s">
        <v>159</v>
      </c>
      <c r="C152" s="118"/>
      <c r="D152" s="118"/>
      <c r="E152" s="119"/>
    </row>
    <row r="153" spans="1:5" x14ac:dyDescent="0.35">
      <c r="A153" s="155"/>
      <c r="B153" s="81" t="s">
        <v>121</v>
      </c>
      <c r="C153" s="127"/>
      <c r="D153" s="127">
        <v>0</v>
      </c>
      <c r="E153" s="156"/>
    </row>
    <row r="154" spans="1:5" x14ac:dyDescent="0.35">
      <c r="A154" s="157">
        <v>4000</v>
      </c>
      <c r="B154" s="82" t="s">
        <v>160</v>
      </c>
      <c r="C154" s="110"/>
      <c r="D154" s="110">
        <f>SUM(A154*C154)</f>
        <v>0</v>
      </c>
      <c r="E154" s="36" t="s">
        <v>122</v>
      </c>
    </row>
    <row r="155" spans="1:5" x14ac:dyDescent="0.35">
      <c r="A155" s="157"/>
      <c r="B155" s="82" t="s">
        <v>175</v>
      </c>
      <c r="C155" s="110"/>
      <c r="D155" s="110">
        <f>SUM(A155*C155)</f>
        <v>0</v>
      </c>
      <c r="E155" s="36"/>
    </row>
    <row r="156" spans="1:5" ht="24" x14ac:dyDescent="0.35">
      <c r="A156" s="157"/>
      <c r="B156" s="129" t="s">
        <v>176</v>
      </c>
      <c r="C156" s="110"/>
      <c r="D156" s="110">
        <f>SUM(A156*C156)</f>
        <v>0</v>
      </c>
      <c r="E156" s="36"/>
    </row>
    <row r="157" spans="1:5" ht="15" thickBot="1" x14ac:dyDescent="0.4">
      <c r="A157" s="157"/>
      <c r="B157" s="129"/>
      <c r="C157" s="110"/>
      <c r="D157" s="175"/>
      <c r="E157" s="36"/>
    </row>
    <row r="158" spans="1:5" ht="15.5" thickTop="1" thickBot="1" x14ac:dyDescent="0.4">
      <c r="A158" s="151"/>
      <c r="B158" s="149" t="s">
        <v>174</v>
      </c>
      <c r="C158" s="150">
        <v>0</v>
      </c>
      <c r="D158" s="176">
        <f>SUM(D153*D156)</f>
        <v>0</v>
      </c>
      <c r="E158" s="144"/>
    </row>
    <row r="159" spans="1:5" ht="15" thickBot="1" x14ac:dyDescent="0.4">
      <c r="A159" s="125"/>
      <c r="B159" s="126"/>
      <c r="C159" s="128"/>
      <c r="D159" s="128"/>
      <c r="E159" s="125"/>
    </row>
    <row r="160" spans="1:5" x14ac:dyDescent="0.35">
      <c r="A160" s="130"/>
      <c r="B160" s="131" t="s">
        <v>178</v>
      </c>
      <c r="C160" s="132"/>
      <c r="D160" s="132"/>
      <c r="E160" s="133"/>
    </row>
    <row r="161" spans="1:5" x14ac:dyDescent="0.35">
      <c r="A161" s="32">
        <v>10</v>
      </c>
      <c r="B161" s="54" t="s">
        <v>107</v>
      </c>
      <c r="C161" s="112">
        <v>0</v>
      </c>
      <c r="D161" s="47">
        <f>SUM(A161)*(C161)</f>
        <v>0</v>
      </c>
      <c r="E161" s="36" t="s">
        <v>179</v>
      </c>
    </row>
    <row r="162" spans="1:5" ht="15" thickBot="1" x14ac:dyDescent="0.4">
      <c r="A162" s="32"/>
      <c r="B162" s="54"/>
      <c r="C162" s="112"/>
      <c r="D162" s="178"/>
      <c r="E162" s="36"/>
    </row>
    <row r="163" spans="1:5" ht="15.5" thickTop="1" thickBot="1" x14ac:dyDescent="0.4">
      <c r="A163" s="151"/>
      <c r="B163" s="158" t="s">
        <v>108</v>
      </c>
      <c r="C163" s="159">
        <v>0</v>
      </c>
      <c r="D163" s="174">
        <f>SUM(D161:D161)</f>
        <v>0</v>
      </c>
      <c r="E163" s="144"/>
    </row>
    <row r="164" spans="1:5" ht="49" thickBot="1" x14ac:dyDescent="0.4">
      <c r="A164" s="78"/>
      <c r="B164" s="79" t="s">
        <v>180</v>
      </c>
      <c r="C164" s="80"/>
      <c r="D164" s="80"/>
      <c r="E164" s="8"/>
    </row>
    <row r="165" spans="1:5" x14ac:dyDescent="0.35">
      <c r="A165" s="130"/>
      <c r="B165" s="131" t="s">
        <v>181</v>
      </c>
      <c r="C165" s="132"/>
      <c r="D165" s="132"/>
      <c r="E165" s="133"/>
    </row>
    <row r="166" spans="1:5" x14ac:dyDescent="0.35">
      <c r="A166" s="160"/>
      <c r="B166" s="52" t="s">
        <v>109</v>
      </c>
      <c r="C166" s="111"/>
      <c r="D166" s="111">
        <f t="shared" ref="D166:D173" si="6">SUM(A166*C166)</f>
        <v>0</v>
      </c>
      <c r="E166" s="68"/>
    </row>
    <row r="167" spans="1:5" x14ac:dyDescent="0.35">
      <c r="A167" s="161"/>
      <c r="B167" s="54" t="s">
        <v>110</v>
      </c>
      <c r="C167" s="112"/>
      <c r="D167" s="112">
        <f t="shared" si="6"/>
        <v>0</v>
      </c>
      <c r="E167" s="36"/>
    </row>
    <row r="168" spans="1:5" x14ac:dyDescent="0.35">
      <c r="A168" s="161"/>
      <c r="B168" s="54" t="s">
        <v>111</v>
      </c>
      <c r="C168" s="112"/>
      <c r="D168" s="112">
        <f t="shared" si="6"/>
        <v>0</v>
      </c>
      <c r="E168" s="36"/>
    </row>
    <row r="169" spans="1:5" x14ac:dyDescent="0.35">
      <c r="A169" s="161"/>
      <c r="B169" s="25" t="s">
        <v>112</v>
      </c>
      <c r="C169" s="112"/>
      <c r="D169" s="112">
        <f t="shared" si="6"/>
        <v>0</v>
      </c>
      <c r="E169" s="36"/>
    </row>
    <row r="170" spans="1:5" x14ac:dyDescent="0.35">
      <c r="A170" s="161"/>
      <c r="B170" s="25" t="s">
        <v>113</v>
      </c>
      <c r="C170" s="112"/>
      <c r="D170" s="112">
        <f t="shared" si="6"/>
        <v>0</v>
      </c>
      <c r="E170" s="36"/>
    </row>
    <row r="171" spans="1:5" x14ac:dyDescent="0.35">
      <c r="A171" s="161"/>
      <c r="B171" s="25" t="s">
        <v>110</v>
      </c>
      <c r="C171" s="112"/>
      <c r="D171" s="112">
        <f t="shared" si="6"/>
        <v>0</v>
      </c>
      <c r="E171" s="36"/>
    </row>
    <row r="172" spans="1:5" x14ac:dyDescent="0.35">
      <c r="A172" s="161"/>
      <c r="B172" s="134" t="s">
        <v>114</v>
      </c>
      <c r="C172" s="112"/>
      <c r="D172" s="112">
        <f t="shared" si="6"/>
        <v>0</v>
      </c>
      <c r="E172" s="36"/>
    </row>
    <row r="173" spans="1:5" x14ac:dyDescent="0.35">
      <c r="A173" s="161">
        <v>2</v>
      </c>
      <c r="B173" s="25" t="s">
        <v>182</v>
      </c>
      <c r="C173" s="112"/>
      <c r="D173" s="112">
        <f t="shared" si="6"/>
        <v>0</v>
      </c>
      <c r="E173" s="36"/>
    </row>
    <row r="174" spans="1:5" ht="15" thickBot="1" x14ac:dyDescent="0.4">
      <c r="A174" s="161"/>
      <c r="B174" s="25"/>
      <c r="C174" s="112"/>
      <c r="D174" s="177"/>
      <c r="E174" s="36"/>
    </row>
    <row r="175" spans="1:5" ht="15.5" thickTop="1" thickBot="1" x14ac:dyDescent="0.4">
      <c r="A175" s="151"/>
      <c r="B175" s="149" t="s">
        <v>115</v>
      </c>
      <c r="C175" s="150">
        <v>0</v>
      </c>
      <c r="D175" s="176">
        <f>SUM(D166:D173)</f>
        <v>0</v>
      </c>
      <c r="E175" s="144"/>
    </row>
    <row r="176" spans="1:5" ht="15" thickBot="1" x14ac:dyDescent="0.4">
      <c r="A176" s="113"/>
      <c r="B176" s="107"/>
      <c r="C176" s="108"/>
      <c r="D176" s="108"/>
      <c r="E176" s="85"/>
    </row>
    <row r="177" spans="1:5" x14ac:dyDescent="0.35">
      <c r="A177" s="130"/>
      <c r="B177" s="131" t="s">
        <v>183</v>
      </c>
      <c r="C177" s="132"/>
      <c r="D177" s="132"/>
      <c r="E177" s="133"/>
    </row>
    <row r="178" spans="1:5" x14ac:dyDescent="0.35">
      <c r="A178" s="155"/>
      <c r="B178" s="81" t="s">
        <v>116</v>
      </c>
      <c r="C178" s="127"/>
      <c r="D178" s="127"/>
      <c r="E178" s="162" t="s">
        <v>117</v>
      </c>
    </row>
    <row r="179" spans="1:5" x14ac:dyDescent="0.35">
      <c r="A179" s="157"/>
      <c r="B179" s="82" t="s">
        <v>118</v>
      </c>
      <c r="C179" s="110"/>
      <c r="D179" s="110"/>
      <c r="E179" s="163" t="s">
        <v>117</v>
      </c>
    </row>
    <row r="180" spans="1:5" x14ac:dyDescent="0.35">
      <c r="A180" s="157"/>
      <c r="B180" s="82" t="s">
        <v>119</v>
      </c>
      <c r="C180" s="110"/>
      <c r="D180" s="110"/>
      <c r="E180" s="163" t="s">
        <v>117</v>
      </c>
    </row>
    <row r="181" spans="1:5" ht="15" thickBot="1" x14ac:dyDescent="0.4">
      <c r="A181" s="157"/>
      <c r="B181" s="82"/>
      <c r="C181" s="110"/>
      <c r="D181" s="175"/>
      <c r="E181" s="163"/>
    </row>
    <row r="182" spans="1:5" ht="15.5" thickTop="1" thickBot="1" x14ac:dyDescent="0.4">
      <c r="A182" s="164"/>
      <c r="B182" s="149" t="s">
        <v>120</v>
      </c>
      <c r="C182" s="165">
        <v>0</v>
      </c>
      <c r="D182" s="174">
        <f>SUM(D178:D180)</f>
        <v>0</v>
      </c>
      <c r="E182" s="144"/>
    </row>
    <row r="183" spans="1:5" ht="15" thickBot="1" x14ac:dyDescent="0.4">
      <c r="A183" s="83"/>
      <c r="B183" s="84"/>
      <c r="C183" s="71"/>
      <c r="D183" s="50"/>
      <c r="E183" s="85"/>
    </row>
    <row r="184" spans="1:5" x14ac:dyDescent="0.35">
      <c r="A184" s="130"/>
      <c r="B184" s="131" t="s">
        <v>184</v>
      </c>
      <c r="C184" s="132"/>
      <c r="D184" s="132"/>
      <c r="E184" s="133"/>
    </row>
    <row r="185" spans="1:5" x14ac:dyDescent="0.35">
      <c r="A185" s="155"/>
      <c r="B185" s="81" t="s">
        <v>123</v>
      </c>
      <c r="C185" s="127"/>
      <c r="D185" s="127">
        <f>SUM(A185*C185)</f>
        <v>0</v>
      </c>
      <c r="E185" s="166" t="s">
        <v>124</v>
      </c>
    </row>
    <row r="186" spans="1:5" x14ac:dyDescent="0.35">
      <c r="A186" s="157"/>
      <c r="B186" s="82" t="s">
        <v>125</v>
      </c>
      <c r="C186" s="110"/>
      <c r="D186" s="110">
        <f>SUM(A186*C186)</f>
        <v>0</v>
      </c>
      <c r="E186" s="36"/>
    </row>
    <row r="187" spans="1:5" ht="15" thickBot="1" x14ac:dyDescent="0.4">
      <c r="A187" s="157"/>
      <c r="B187" s="82"/>
      <c r="C187" s="110"/>
      <c r="D187" s="175"/>
      <c r="E187" s="36"/>
    </row>
    <row r="188" spans="1:5" ht="15.5" thickTop="1" thickBot="1" x14ac:dyDescent="0.4">
      <c r="A188" s="164"/>
      <c r="B188" s="167" t="s">
        <v>126</v>
      </c>
      <c r="C188" s="159">
        <v>0</v>
      </c>
      <c r="D188" s="174">
        <f>SUM(D185:D186)</f>
        <v>0</v>
      </c>
      <c r="E188" s="144"/>
    </row>
    <row r="189" spans="1:5" ht="15" thickBot="1" x14ac:dyDescent="0.4">
      <c r="A189" s="17"/>
      <c r="B189" s="89"/>
      <c r="C189" s="90"/>
      <c r="D189" s="88"/>
      <c r="E189" s="17"/>
    </row>
    <row r="190" spans="1:5" ht="15" thickBot="1" x14ac:dyDescent="0.4">
      <c r="A190" s="168"/>
      <c r="B190" s="169" t="s">
        <v>127</v>
      </c>
      <c r="C190" s="170"/>
      <c r="D190" s="171"/>
      <c r="E190" s="172"/>
    </row>
    <row r="191" spans="1:5" x14ac:dyDescent="0.35">
      <c r="A191" s="83"/>
      <c r="B191" s="107" t="s">
        <v>128</v>
      </c>
      <c r="C191" s="109">
        <v>0</v>
      </c>
      <c r="D191" s="135">
        <f>SUM(D21:D40:D68:D92:D106:D150:D158:D163:D175:D182:D188)</f>
        <v>0</v>
      </c>
      <c r="E191" s="72"/>
    </row>
    <row r="192" spans="1:5" ht="15" thickBot="1" x14ac:dyDescent="0.4">
      <c r="A192" s="83"/>
      <c r="B192" s="152" t="s">
        <v>129</v>
      </c>
      <c r="C192" s="173">
        <v>8.6300000000000002E-2</v>
      </c>
      <c r="D192" s="91">
        <f>SUM(D191*C192)</f>
        <v>0</v>
      </c>
      <c r="E192" s="72"/>
    </row>
    <row r="193" spans="1:5" ht="15.5" thickTop="1" thickBot="1" x14ac:dyDescent="0.4">
      <c r="A193" s="86"/>
      <c r="B193" s="60" t="s">
        <v>127</v>
      </c>
      <c r="C193" s="87">
        <v>0</v>
      </c>
      <c r="D193" s="92">
        <f>SUM(D191*D192)</f>
        <v>0</v>
      </c>
      <c r="E193" s="30"/>
    </row>
    <row r="194" spans="1:5" x14ac:dyDescent="0.35">
      <c r="A194" s="48"/>
      <c r="C194" s="93"/>
      <c r="D194" s="93"/>
    </row>
    <row r="195" spans="1:5" ht="15" thickBot="1" x14ac:dyDescent="0.4">
      <c r="A195" s="48"/>
      <c r="C195" s="93"/>
      <c r="D195" s="93"/>
    </row>
    <row r="196" spans="1:5" x14ac:dyDescent="0.35">
      <c r="A196" s="94" t="s">
        <v>130</v>
      </c>
      <c r="B196" s="95"/>
    </row>
    <row r="197" spans="1:5" x14ac:dyDescent="0.35">
      <c r="A197" s="96" t="s">
        <v>131</v>
      </c>
      <c r="B197" s="97"/>
    </row>
    <row r="198" spans="1:5" x14ac:dyDescent="0.35">
      <c r="A198" s="96" t="s">
        <v>132</v>
      </c>
      <c r="B198" s="97"/>
    </row>
    <row r="199" spans="1:5" ht="15" thickBot="1" x14ac:dyDescent="0.4">
      <c r="A199" s="98" t="s">
        <v>133</v>
      </c>
      <c r="B199" s="99"/>
    </row>
    <row r="200" spans="1:5" ht="15" thickBot="1" x14ac:dyDescent="0.4"/>
    <row r="201" spans="1:5" x14ac:dyDescent="0.35">
      <c r="A201" s="94" t="s">
        <v>134</v>
      </c>
      <c r="B201" s="95"/>
    </row>
    <row r="202" spans="1:5" x14ac:dyDescent="0.35">
      <c r="A202" s="96" t="s">
        <v>135</v>
      </c>
      <c r="B202" s="97"/>
    </row>
    <row r="203" spans="1:5" ht="15" thickBot="1" x14ac:dyDescent="0.4">
      <c r="A203" s="98" t="s">
        <v>185</v>
      </c>
      <c r="B203" s="99"/>
    </row>
    <row r="204" spans="1:5" ht="15" thickBot="1" x14ac:dyDescent="0.4">
      <c r="A204" s="48"/>
      <c r="C204" s="93"/>
      <c r="D204" s="93"/>
    </row>
    <row r="205" spans="1:5" x14ac:dyDescent="0.35">
      <c r="A205" s="94" t="s">
        <v>136</v>
      </c>
      <c r="B205" s="95"/>
    </row>
    <row r="206" spans="1:5" x14ac:dyDescent="0.35">
      <c r="A206" s="96" t="s">
        <v>137</v>
      </c>
      <c r="B206" s="97"/>
    </row>
    <row r="207" spans="1:5" x14ac:dyDescent="0.35">
      <c r="A207" s="96" t="s">
        <v>138</v>
      </c>
      <c r="B207" s="97"/>
    </row>
    <row r="208" spans="1:5" x14ac:dyDescent="0.35">
      <c r="A208" s="96" t="s">
        <v>139</v>
      </c>
      <c r="B208" s="97"/>
    </row>
    <row r="209" spans="1:2" x14ac:dyDescent="0.35">
      <c r="A209" s="100"/>
      <c r="B209" s="97"/>
    </row>
    <row r="210" spans="1:2" x14ac:dyDescent="0.35">
      <c r="A210" s="96" t="s">
        <v>140</v>
      </c>
      <c r="B210" s="97"/>
    </row>
    <row r="211" spans="1:2" x14ac:dyDescent="0.35">
      <c r="A211" s="96" t="s">
        <v>141</v>
      </c>
      <c r="B211" s="97"/>
    </row>
    <row r="212" spans="1:2" ht="15" thickBot="1" x14ac:dyDescent="0.4">
      <c r="A212" s="98" t="s">
        <v>142</v>
      </c>
      <c r="B212" s="99"/>
    </row>
  </sheetData>
  <mergeCells count="20">
    <mergeCell ref="A5:B5"/>
    <mergeCell ref="C5:E5"/>
    <mergeCell ref="A1:E1"/>
    <mergeCell ref="A2:E2"/>
    <mergeCell ref="A3:E3"/>
    <mergeCell ref="A4:B4"/>
    <mergeCell ref="C4:E4"/>
    <mergeCell ref="A6:B6"/>
    <mergeCell ref="C6:E6"/>
    <mergeCell ref="A7:B7"/>
    <mergeCell ref="C7:E7"/>
    <mergeCell ref="A8:B8"/>
    <mergeCell ref="C8:E8"/>
    <mergeCell ref="A12:E12"/>
    <mergeCell ref="A9:B9"/>
    <mergeCell ref="C9:E9"/>
    <mergeCell ref="A10:B10"/>
    <mergeCell ref="C10:E10"/>
    <mergeCell ref="A11:B11"/>
    <mergeCell ref="C11:E1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Bennett</dc:creator>
  <cp:lastModifiedBy>Francisca Cromwell</cp:lastModifiedBy>
  <cp:lastPrinted>2020-09-15T20:38:03Z</cp:lastPrinted>
  <dcterms:created xsi:type="dcterms:W3CDTF">2020-09-14T18:28:08Z</dcterms:created>
  <dcterms:modified xsi:type="dcterms:W3CDTF">2020-10-02T14:52:04Z</dcterms:modified>
</cp:coreProperties>
</file>