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CMA\Finance and Administration\Procurement and Other Agreements\RFQ or RFP DRAFTS\2021 Brownfields Audio Visual Services RFP\"/>
    </mc:Choice>
  </mc:AlternateContent>
  <xr:revisionPtr revIDLastSave="0" documentId="8_{7C901982-9395-48EA-A2E4-C406348C50E7}" xr6:coauthVersionLast="45" xr6:coauthVersionMax="45" xr10:uidLastSave="{00000000-0000-0000-0000-000000000000}"/>
  <bookViews>
    <workbookView xWindow="28680" yWindow="-120" windowWidth="29040" windowHeight="15840" xr2:uid="{AA6F8169-2C1A-4910-8C47-F6CAAC74ED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2" i="1" l="1"/>
  <c r="D27" i="1" l="1"/>
  <c r="D242" i="1" l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3" i="1"/>
  <c r="D222" i="1"/>
  <c r="D221" i="1"/>
  <c r="D220" i="1"/>
  <c r="D219" i="1"/>
  <c r="D244" i="1" s="1"/>
  <c r="D245" i="1" s="1"/>
  <c r="D211" i="1"/>
  <c r="D210" i="1"/>
  <c r="D209" i="1"/>
  <c r="D208" i="1"/>
  <c r="D207" i="1"/>
  <c r="D206" i="1"/>
  <c r="D205" i="1"/>
  <c r="D194" i="1"/>
  <c r="D193" i="1"/>
  <c r="D191" i="1"/>
  <c r="D190" i="1"/>
  <c r="D188" i="1"/>
  <c r="D187" i="1"/>
  <c r="D185" i="1"/>
  <c r="D184" i="1"/>
  <c r="D183" i="1"/>
  <c r="D182" i="1"/>
  <c r="D176" i="1"/>
  <c r="D175" i="1"/>
  <c r="D174" i="1"/>
  <c r="D164" i="1"/>
  <c r="D163" i="1"/>
  <c r="D166" i="1" s="1"/>
  <c r="D155" i="1"/>
  <c r="D154" i="1"/>
  <c r="D153" i="1"/>
  <c r="D152" i="1"/>
  <c r="D151" i="1"/>
  <c r="D150" i="1"/>
  <c r="D149" i="1"/>
  <c r="D148" i="1"/>
  <c r="D147" i="1"/>
  <c r="D146" i="1"/>
  <c r="D141" i="1"/>
  <c r="D140" i="1"/>
  <c r="D139" i="1"/>
  <c r="D138" i="1"/>
  <c r="D137" i="1"/>
  <c r="D136" i="1"/>
  <c r="D135" i="1"/>
  <c r="D130" i="1"/>
  <c r="D129" i="1"/>
  <c r="D128" i="1"/>
  <c r="D127" i="1"/>
  <c r="D126" i="1"/>
  <c r="D125" i="1"/>
  <c r="D124" i="1"/>
  <c r="D123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2" i="1"/>
  <c r="D101" i="1"/>
  <c r="D104" i="1" s="1"/>
  <c r="D96" i="1"/>
  <c r="D95" i="1"/>
  <c r="D94" i="1"/>
  <c r="D93" i="1"/>
  <c r="D92" i="1"/>
  <c r="D91" i="1"/>
  <c r="D90" i="1"/>
  <c r="D82" i="1"/>
  <c r="D81" i="1"/>
  <c r="D76" i="1"/>
  <c r="D75" i="1"/>
  <c r="D74" i="1"/>
  <c r="D73" i="1"/>
  <c r="D72" i="1"/>
  <c r="D67" i="1"/>
  <c r="D66" i="1"/>
  <c r="D65" i="1"/>
  <c r="D64" i="1"/>
  <c r="D69" i="1" s="1"/>
  <c r="D58" i="1"/>
  <c r="D57" i="1"/>
  <c r="D56" i="1"/>
  <c r="D55" i="1"/>
  <c r="D54" i="1"/>
  <c r="D52" i="1"/>
  <c r="D50" i="1"/>
  <c r="D49" i="1"/>
  <c r="D48" i="1"/>
  <c r="D47" i="1"/>
  <c r="D46" i="1"/>
  <c r="D45" i="1"/>
  <c r="D39" i="1"/>
  <c r="D38" i="1"/>
  <c r="D37" i="1"/>
  <c r="D36" i="1"/>
  <c r="D35" i="1"/>
  <c r="D33" i="1"/>
  <c r="D32" i="1"/>
  <c r="D31" i="1"/>
  <c r="D30" i="1"/>
  <c r="D29" i="1"/>
  <c r="D26" i="1"/>
  <c r="D25" i="1"/>
  <c r="D23" i="1"/>
  <c r="D22" i="1"/>
  <c r="D21" i="1"/>
  <c r="D20" i="1"/>
  <c r="D19" i="1"/>
  <c r="D18" i="1"/>
  <c r="D17" i="1"/>
  <c r="D84" i="1" l="1"/>
  <c r="D132" i="1"/>
  <c r="D214" i="1"/>
  <c r="D215" i="1" s="1"/>
  <c r="D196" i="1"/>
  <c r="D143" i="1"/>
  <c r="D78" i="1"/>
  <c r="D98" i="1"/>
  <c r="D120" i="1"/>
  <c r="D157" i="1"/>
  <c r="D41" i="1"/>
  <c r="D60" i="1"/>
  <c r="D178" i="1"/>
  <c r="D246" i="1"/>
  <c r="D216" i="1"/>
  <c r="D159" i="1"/>
  <c r="D198" i="1" s="1"/>
  <c r="D200" i="1" s="1"/>
  <c r="D201" i="1" l="1"/>
  <c r="D202" i="1" s="1"/>
  <c r="D249" i="1" s="1"/>
</calcChain>
</file>

<file path=xl/sharedStrings.xml><?xml version="1.0" encoding="utf-8"?>
<sst xmlns="http://schemas.openxmlformats.org/spreadsheetml/2006/main" count="223" uniqueCount="193">
  <si>
    <t>The 2021 National Brownfields Training Conference - Oklahoma City Convention Center, Oklahoma City, OK</t>
  </si>
  <si>
    <t>Audio Visual Management, Equipment and Production Services</t>
  </si>
  <si>
    <t>QTY.</t>
  </si>
  <si>
    <t>EQUIPMENT DESCRIPTION</t>
  </si>
  <si>
    <t>UNIT PRICE</t>
  </si>
  <si>
    <t>TOTAL</t>
  </si>
  <si>
    <t>Other Equipment - Desc./Qty.</t>
  </si>
  <si>
    <t>4000 Lumen Projectors</t>
  </si>
  <si>
    <t>Screens of Appropriate Size</t>
  </si>
  <si>
    <t>Laser Pointers</t>
  </si>
  <si>
    <t>Wired Microphones at Standing Lectern</t>
  </si>
  <si>
    <t>Wired Microphones at Head Table</t>
  </si>
  <si>
    <t>Wired Microphones on Stand in the Audience</t>
  </si>
  <si>
    <t xml:space="preserve">Laptop Computers </t>
  </si>
  <si>
    <t>Wireless Microphones at Standing Lectern</t>
  </si>
  <si>
    <t>Wireless Microphones on Stand in the Audience</t>
  </si>
  <si>
    <t>3000 Lumen Projectors</t>
  </si>
  <si>
    <t>Screen of Appropriate Size</t>
  </si>
  <si>
    <t>Wired Microphone on Stand in Audience</t>
  </si>
  <si>
    <t xml:space="preserve">Laptop Computer </t>
  </si>
  <si>
    <t>PANEL DISCUSSION &amp; ECONOMIC REDEVELOPMENT FORUM</t>
  </si>
  <si>
    <t>TOPIC TALKS</t>
  </si>
  <si>
    <t>FILM SERIES</t>
  </si>
  <si>
    <t>AFFILIATE MEETINGS &amp; SHOW MANAGEMENT EVENTS EQUIPMENT</t>
  </si>
  <si>
    <t>EDUCATION SESIONS &amp; PRE-CONF WORKSHOP EQUIPMENT</t>
  </si>
  <si>
    <t>REGIONAL OPEN HOUSES</t>
  </si>
  <si>
    <t>MOBILE WORKSHOPS</t>
  </si>
  <si>
    <t>3000 Lumen Projector</t>
  </si>
  <si>
    <t xml:space="preserve">3000 Lumen Projector </t>
  </si>
  <si>
    <t>Wired Microphone at Standing Lectern</t>
  </si>
  <si>
    <t>Affiliate Meetings &amp; Show Management Events Equipment Subtotal:</t>
  </si>
  <si>
    <t>FOLSOM GRAPHICS SWITCHING SYSTEM TO INCLUDE:</t>
  </si>
  <si>
    <t>Enter total on this line OR enter individual pricing below</t>
  </si>
  <si>
    <t>Screen Pro Plus (1604) Multi-Screen Switcher</t>
  </si>
  <si>
    <t>Screen Pro Plus Multi-Screen Controller</t>
  </si>
  <si>
    <t>20" LCD Flat Screen Displays</t>
  </si>
  <si>
    <t>Exgron 1x6 RGBHV Distribution Controller</t>
  </si>
  <si>
    <t>Pentium IV Desktop</t>
  </si>
  <si>
    <t>HP Desktop Ink Jet Printers</t>
  </si>
  <si>
    <t>A/B Switch- 5 Port Hub</t>
  </si>
  <si>
    <t>Playback Pro/Mac Laptop</t>
  </si>
  <si>
    <t>Sony D-50 Video Cameras</t>
  </si>
  <si>
    <t>Sony TX7 Camera Control Unit</t>
  </si>
  <si>
    <t>VIDEO PROJECTION EQUIPMENT</t>
  </si>
  <si>
    <t>18k Lumen Projectors</t>
  </si>
  <si>
    <t>Panasonic ER-D76Le1 1.5-2.0:1 Zoom Lens (D7700)</t>
  </si>
  <si>
    <t>JRW DownStage Plasma Monitor Stand</t>
  </si>
  <si>
    <t>Altinex RGBS Hum Suppressor</t>
  </si>
  <si>
    <t>Sharp 39" LCD Monitors</t>
  </si>
  <si>
    <t>9x16 Fast Fold Screens</t>
  </si>
  <si>
    <t>11x29 Truss Frame Screens</t>
  </si>
  <si>
    <t>MISCELLLANEOUS VIDEO EQUIPMENT</t>
  </si>
  <si>
    <t>Leitch Still Store Main Frame/Control Panel</t>
  </si>
  <si>
    <t>Folsom Image Pro Scan Converter w/SDI</t>
  </si>
  <si>
    <t>AUDIO EQUIPMENT</t>
  </si>
  <si>
    <t>Shure Mc-412 Cardioid Podium Microphones</t>
  </si>
  <si>
    <t>Wireless Lavalier Microphones</t>
  </si>
  <si>
    <t>Wireless Handheld Microphones with On-Off Switches</t>
  </si>
  <si>
    <t>Audio Processing Systems to include: Power Conditioner, Whirlwind Audio DA, Sabine Audio Equalizer/MC, Shure Wireless Mic UHF</t>
  </si>
  <si>
    <t>JBL 4887 Vertec Line Array Amp Rack with 2-QSC 6.0 Amplifier and 1-QSC 9.0 Amplifier</t>
  </si>
  <si>
    <t>SB250 Crest Subwoofer Amp Rack with /X-over</t>
  </si>
  <si>
    <t>Lot of Cable/Rigging</t>
  </si>
  <si>
    <t>Marantz CDR-420 Portable Burner</t>
  </si>
  <si>
    <t>Clearcom 2 Channel Intercom Base Station</t>
  </si>
  <si>
    <t>Beyer DT-108 Single Muff Headsets</t>
  </si>
  <si>
    <t>Clearcom Single Channel Beltpacks</t>
  </si>
  <si>
    <t>Telex VRT700 Single Ch Wireless Interco</t>
  </si>
  <si>
    <t>Graphics Switching Equipment Subtotal:</t>
  </si>
  <si>
    <t>Enter individual pricing below</t>
  </si>
  <si>
    <t>Video Projection Equipment Subtotal:</t>
  </si>
  <si>
    <t>Miscellaneous Video Equipment Subtotal:</t>
  </si>
  <si>
    <t>Audio Equipment Subtotal:</t>
  </si>
  <si>
    <t>LIGHTING EQUIPMENT</t>
  </si>
  <si>
    <t>Lighting Equipment Subtotal:</t>
  </si>
  <si>
    <t>6x MAC 2000 Performance</t>
  </si>
  <si>
    <t>26 Degree Leko</t>
  </si>
  <si>
    <t>36 Degree Leko</t>
  </si>
  <si>
    <t>Wide Body Leko</t>
  </si>
  <si>
    <t>Mac 2k Profile II</t>
  </si>
  <si>
    <t>MAK 2k Performance</t>
  </si>
  <si>
    <t>48 Channel Dimmer</t>
  </si>
  <si>
    <t>Grande MA Ultra Lite Controller with UPS</t>
  </si>
  <si>
    <t>POWER AND RIGGING EQUIPMENT</t>
  </si>
  <si>
    <t>Power and Rigging Equipment Subtotal:</t>
  </si>
  <si>
    <t>100 Amp 3/0 Audio PD with Feeder &amp; Tails</t>
  </si>
  <si>
    <t>100 Amp 3/0 Video PD with Feeder &amp; Tails</t>
  </si>
  <si>
    <t>200 Amp 3/0 Lighting PD with Feeder &amp; Tails</t>
  </si>
  <si>
    <t>Distro Rack with Feeder &amp; Tails</t>
  </si>
  <si>
    <t>Genie ST25 Supertower Lift</t>
  </si>
  <si>
    <t>Scissor Lift 28' (3 days)</t>
  </si>
  <si>
    <t>Tomcat 12"x12"x10' Upstate Truss</t>
  </si>
  <si>
    <t>Miscellaneous Related Staging Equipment Subtotal:</t>
  </si>
  <si>
    <t>Biodegradable Stage Set to include Standing Lectern</t>
  </si>
  <si>
    <t>D'San "Perfect Cue" Dual Wireless Speaker Cue System</t>
  </si>
  <si>
    <t>D'San Digital Speaker Timer (with Single 4" LED Display)</t>
  </si>
  <si>
    <t>D'San Speaker Timer (with Podium Stoplight)</t>
  </si>
  <si>
    <t>Scaffold Towers</t>
  </si>
  <si>
    <t>Lot Expendables Include TapeSstock</t>
  </si>
  <si>
    <t>Black Tech Table Drape</t>
  </si>
  <si>
    <t>Rolls of Polytec to cover carpeting on stage area</t>
  </si>
  <si>
    <t>1 ton chain motors</t>
  </si>
  <si>
    <t>Motor Controllers</t>
  </si>
  <si>
    <t>Plenary Session Equipment Subtotal:</t>
  </si>
  <si>
    <t>AV Equipment and Services to Exhibitors</t>
  </si>
  <si>
    <t>Electronic Order Forms for Service Kit</t>
  </si>
  <si>
    <t>Electronic Sign Boards outside Educational Meeting Rooms</t>
  </si>
  <si>
    <t>Electronic Sign Board with Sponsor Notifications</t>
  </si>
  <si>
    <t>Biodegradable Stage Set (listed under Plenary Miscellaneous)</t>
  </si>
  <si>
    <t>ICMA SHOW OFFICE AND STORAGE</t>
  </si>
  <si>
    <t>Radios with ear pieces and chargers</t>
  </si>
  <si>
    <t>Color Copier with ability to staple</t>
  </si>
  <si>
    <t>Color Printer linked to Personal Laptops via WiFi</t>
  </si>
  <si>
    <t>Box 8 1/2" x11" white paper</t>
  </si>
  <si>
    <t>OFFICE OF BROWNFIELDS &amp; LAND REVITALIZATION (OBLR)/REGIONAL ADMINISTRATORS OFFICE</t>
  </si>
  <si>
    <t>Desktop computers and monitors</t>
  </si>
  <si>
    <t>Black/White Laser Printer Linked to Both Computers</t>
  </si>
  <si>
    <t>OFFICE OF LAND &amp; EMERGENCY MANAGEMENT (OLEM)</t>
  </si>
  <si>
    <t>Desktop computer and monitor</t>
  </si>
  <si>
    <t xml:space="preserve">Black/White Laser Printer </t>
  </si>
  <si>
    <t>VIP OFFICE</t>
  </si>
  <si>
    <t>Equipment Subtotal:</t>
  </si>
  <si>
    <t>(Enter Discount Percentage) Equipment Discount:</t>
  </si>
  <si>
    <t>Equipment Subtotal (Minus Discount):</t>
  </si>
  <si>
    <t>(Enter Tax Percentage) Tax:</t>
  </si>
  <si>
    <t>EQUIPMENT TOTAL:</t>
  </si>
  <si>
    <t>OFFICE EQUIPMENT</t>
  </si>
  <si>
    <t xml:space="preserve">Office Equipment Subtotal: </t>
  </si>
  <si>
    <t xml:space="preserve">GREENING INITIATIVES EQUIPMENT </t>
  </si>
  <si>
    <t>Greening Equipment Subtotal:</t>
  </si>
  <si>
    <t>EXHIBIT HALL EQUIPMENT</t>
  </si>
  <si>
    <t xml:space="preserve">Exhibit Hall Equipment Subtotal: </t>
  </si>
  <si>
    <t>MISCELLANEOUS RELATED STAGING EQUIPMENT</t>
  </si>
  <si>
    <t>CAMERA PACKAGE EQUIPMENT</t>
  </si>
  <si>
    <t xml:space="preserve">Camera Package Equipment Subtotal: </t>
  </si>
  <si>
    <t>POWER POINT GRAPHICS SYSTEM EQUIPMENT</t>
  </si>
  <si>
    <t>Power Point Graphics System Equipment Subtotal:</t>
  </si>
  <si>
    <t>Education Sessions &amp; Pre-Conf Workshop Equipment Subtotal:</t>
  </si>
  <si>
    <t>TRANSPORTATION AND TRAVEL EXPENSES</t>
  </si>
  <si>
    <t>Equipment Delivery Costs</t>
  </si>
  <si>
    <t>Air Travel</t>
  </si>
  <si>
    <t>Local Transportation</t>
  </si>
  <si>
    <t>Per Diem</t>
  </si>
  <si>
    <t>Lodging</t>
  </si>
  <si>
    <t>Parking</t>
  </si>
  <si>
    <t>Pre-Conference Site Visits</t>
  </si>
  <si>
    <t>Transportation and Travel Subtotal:</t>
  </si>
  <si>
    <t>TRANSPORTATION AND TRAVEL EXPENSES TOTAL:</t>
  </si>
  <si>
    <t>LABOR &amp; SHOW MANAGEMENT EXPENSES:  Attach Union, Subcontract and Company Labor Schedules Backup to Support Worksheet Labor Totals</t>
  </si>
  <si>
    <t xml:space="preserve">Labor and Related Expenses Subtotal: </t>
  </si>
  <si>
    <t>LABOR AND SHOW MANAGEMENT EXPENSES TOTAL:</t>
  </si>
  <si>
    <t>Lighting Design</t>
  </si>
  <si>
    <t>include all costs</t>
  </si>
  <si>
    <t>Enter total on this line</t>
  </si>
  <si>
    <t>Lighting Shop Prep</t>
  </si>
  <si>
    <t>Union Labor</t>
  </si>
  <si>
    <t>Subcontract Labor</t>
  </si>
  <si>
    <t>Company Labor</t>
  </si>
  <si>
    <t>Include the following labor subcategories in labor schedules:</t>
  </si>
  <si>
    <t>Project Management</t>
  </si>
  <si>
    <t>Technical Director/Stage Manager</t>
  </si>
  <si>
    <t>Stage Manager - Pre-Show</t>
  </si>
  <si>
    <t>Project Manager</t>
  </si>
  <si>
    <t>Assistant Project Manager</t>
  </si>
  <si>
    <t>Anduio Engineer</t>
  </si>
  <si>
    <t>Audio Assistant</t>
  </si>
  <si>
    <t>Video Engineer/Switcher</t>
  </si>
  <si>
    <t>Steward</t>
  </si>
  <si>
    <t>Video Projectionsit</t>
  </si>
  <si>
    <t>Camera Operator</t>
  </si>
  <si>
    <t>Projectionist</t>
  </si>
  <si>
    <t>Tape Operator</t>
  </si>
  <si>
    <t>Master Electrician</t>
  </si>
  <si>
    <t>Lighting Technician</t>
  </si>
  <si>
    <t>Production Graphics Operator</t>
  </si>
  <si>
    <t>Rigging Specialist</t>
  </si>
  <si>
    <t>Set/Strike Tech / Local Operators</t>
  </si>
  <si>
    <t>Include 2 pre-show days of prep work in labor</t>
  </si>
  <si>
    <t>EQUIPMENT, TRANS/TRAVEL, LABOR/SHOW MGMT TOTAL:</t>
  </si>
  <si>
    <t>Telephone Number:   248-513-3648 (office)   703-408-6080 (mobile)</t>
  </si>
  <si>
    <t>E-mail Address:          schelhornbennett@aol.com</t>
  </si>
  <si>
    <t>City, State, Zip:          Washington, DC  20002</t>
  </si>
  <si>
    <t>Address:                     777 N. Capitol Street, NE  Suite 500</t>
  </si>
  <si>
    <t>Prepared by:               Nancy S. Bennett, CMP</t>
  </si>
  <si>
    <t>ROUNDTABLE CONVERSATIONS</t>
  </si>
  <si>
    <t>Flipcharts with Adhesive Paper and Multi-Colored Markers</t>
  </si>
  <si>
    <t>Portable Microphones/Sound Systems - belt clip or cross body</t>
  </si>
  <si>
    <t>Title:                           Event Administrator/Nat Brownfields Training Conf</t>
  </si>
  <si>
    <t xml:space="preserve">Audio Visual Mgmt, Equipment &amp; Production Services: Educ Sessions, Affiliate Meetings, Exhibit Hall, Show Mgmt &amp; Plenary Sessions </t>
  </si>
  <si>
    <t xml:space="preserve">Load-In: September 26-27, 2021; Program: September 27-30, 2021; Load-Out: September 30, 2021 </t>
  </si>
  <si>
    <t>Date Prepared:            10/1/2020</t>
  </si>
  <si>
    <t>SPECIAL EVENTS: First Timers, Redevelopment Rodeo, Awards</t>
  </si>
  <si>
    <t>PLENARY SESSION, LUNCH &amp; LEARN, AND POWER BREAKFAST EQUIPMENT</t>
  </si>
  <si>
    <t>80-98" LCD Screens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</si>
</sst>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9" fillId="0" borderId="7" xfId="0" applyFont="1" applyFill="1" applyBorder="1" applyAlignment="1">
      <alignment horizontal="right"/>
    </xf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7" xfId="0" applyBorder="1" applyAlignment="1">
      <alignment horizontal="right"/>
    </xf>
    <xf numFmtId="0" fontId="0" fillId="0" borderId="6" xfId="0" applyBorder="1"/>
    <xf numFmtId="0" fontId="0" fillId="0" borderId="13" xfId="0" applyBorder="1"/>
    <xf numFmtId="0" fontId="9" fillId="0" borderId="7" xfId="0" applyFont="1" applyBorder="1" applyAlignment="1">
      <alignment horizontal="left"/>
    </xf>
    <xf numFmtId="0" fontId="0" fillId="0" borderId="9" xfId="0" applyBorder="1"/>
    <xf numFmtId="0" fontId="1" fillId="0" borderId="6" xfId="0" applyFont="1" applyBorder="1"/>
    <xf numFmtId="0" fontId="1" fillId="0" borderId="7" xfId="0" applyFont="1" applyBorder="1"/>
    <xf numFmtId="0" fontId="0" fillId="0" borderId="9" xfId="0" applyBorder="1" applyAlignment="1">
      <alignment horizontal="right"/>
    </xf>
    <xf numFmtId="0" fontId="9" fillId="0" borderId="7" xfId="0" applyFont="1" applyBorder="1" applyAlignment="1">
      <alignment horizontal="right" wrapText="1"/>
    </xf>
    <xf numFmtId="0" fontId="0" fillId="0" borderId="7" xfId="0" applyFill="1" applyBorder="1"/>
    <xf numFmtId="0" fontId="0" fillId="0" borderId="7" xfId="0" applyFont="1" applyFill="1" applyBorder="1" applyAlignment="1">
      <alignment horizontal="left"/>
    </xf>
    <xf numFmtId="0" fontId="9" fillId="0" borderId="7" xfId="0" applyFont="1" applyFill="1" applyBorder="1"/>
    <xf numFmtId="0" fontId="3" fillId="0" borderId="0" xfId="0" applyFont="1" applyBorder="1" applyAlignment="1">
      <alignment horizontal="left"/>
    </xf>
    <xf numFmtId="0" fontId="2" fillId="0" borderId="0" xfId="1" applyFill="1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8" fillId="3" borderId="22" xfId="0" applyFont="1" applyFill="1" applyBorder="1"/>
    <xf numFmtId="0" fontId="7" fillId="3" borderId="22" xfId="0" applyFont="1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/>
    <xf numFmtId="0" fontId="8" fillId="3" borderId="14" xfId="0" applyFont="1" applyFill="1" applyBorder="1"/>
    <xf numFmtId="0" fontId="7" fillId="3" borderId="15" xfId="0" applyFont="1" applyFill="1" applyBorder="1"/>
    <xf numFmtId="0" fontId="8" fillId="3" borderId="15" xfId="0" applyFont="1" applyFill="1" applyBorder="1"/>
    <xf numFmtId="0" fontId="8" fillId="3" borderId="16" xfId="0" applyFont="1" applyFill="1" applyBorder="1"/>
    <xf numFmtId="0" fontId="9" fillId="0" borderId="6" xfId="0" applyFont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5" borderId="10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2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1" xfId="0" applyFont="1" applyFill="1" applyBorder="1" applyAlignment="1">
      <alignment horizontal="right"/>
    </xf>
    <xf numFmtId="0" fontId="3" fillId="5" borderId="12" xfId="0" applyFont="1" applyFill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/>
    <xf numFmtId="0" fontId="5" fillId="0" borderId="0" xfId="0" applyFont="1" applyBorder="1"/>
    <xf numFmtId="0" fontId="5" fillId="0" borderId="5" xfId="0" applyFont="1" applyBorder="1"/>
    <xf numFmtId="0" fontId="3" fillId="0" borderId="18" xfId="0" applyFont="1" applyBorder="1" applyAlignment="1">
      <alignment horizontal="left"/>
    </xf>
    <xf numFmtId="0" fontId="0" fillId="0" borderId="7" xfId="0" applyBorder="1" applyAlignment="1">
      <alignment horizontal="left"/>
    </xf>
    <xf numFmtId="14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0" xfId="1" applyFill="1" applyBorder="1" applyAlignment="1" applyProtection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Table Style 1" pivot="0" count="0" xr9:uid="{332B7966-C494-4782-9359-6B6370E2B3D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8</xdr:row>
      <xdr:rowOff>28575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97E851-4166-4CF4-A501-9A54B4A8D61A}"/>
            </a:ext>
          </a:extLst>
        </xdr:cNvPr>
        <xdr:cNvSpPr txBox="1"/>
      </xdr:nvSpPr>
      <xdr:spPr>
        <a:xfrm>
          <a:off x="44291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4C3B-980A-46E1-A67A-FD7FFB933CEF}">
  <sheetPr>
    <pageSetUpPr fitToPage="1"/>
  </sheetPr>
  <dimension ref="A1:E249"/>
  <sheetViews>
    <sheetView tabSelected="1" workbookViewId="0">
      <selection activeCell="D249" sqref="D249"/>
    </sheetView>
  </sheetViews>
  <sheetFormatPr defaultRowHeight="14.5" x14ac:dyDescent="0.35"/>
  <cols>
    <col min="1" max="1" width="9.26953125" customWidth="1"/>
    <col min="2" max="2" width="58.1796875" customWidth="1"/>
    <col min="3" max="3" width="11.453125" customWidth="1"/>
    <col min="4" max="4" width="10.1796875" customWidth="1"/>
    <col min="5" max="5" width="50.7265625" customWidth="1"/>
  </cols>
  <sheetData>
    <row r="1" spans="1:5" x14ac:dyDescent="0.35">
      <c r="A1" s="64" t="s">
        <v>0</v>
      </c>
      <c r="B1" s="65"/>
      <c r="C1" s="65"/>
      <c r="D1" s="65"/>
      <c r="E1" s="66"/>
    </row>
    <row r="2" spans="1:5" x14ac:dyDescent="0.35">
      <c r="A2" s="67" t="s">
        <v>1</v>
      </c>
      <c r="B2" s="68"/>
      <c r="C2" s="68"/>
      <c r="D2" s="68"/>
      <c r="E2" s="69"/>
    </row>
    <row r="3" spans="1:5" x14ac:dyDescent="0.35">
      <c r="A3" s="70" t="s">
        <v>188</v>
      </c>
      <c r="B3" s="71"/>
      <c r="C3" s="71"/>
      <c r="D3" s="71"/>
      <c r="E3" s="72"/>
    </row>
    <row r="4" spans="1:5" x14ac:dyDescent="0.35">
      <c r="A4" s="67" t="s">
        <v>187</v>
      </c>
      <c r="B4" s="73"/>
      <c r="C4" s="73"/>
      <c r="D4" s="73"/>
      <c r="E4" s="74"/>
    </row>
    <row r="5" spans="1:5" x14ac:dyDescent="0.35">
      <c r="A5" s="75" t="s">
        <v>189</v>
      </c>
      <c r="B5" s="76"/>
      <c r="C5" s="77"/>
      <c r="D5" s="78"/>
      <c r="E5" s="79"/>
    </row>
    <row r="6" spans="1:5" x14ac:dyDescent="0.35">
      <c r="A6" s="75" t="s">
        <v>182</v>
      </c>
      <c r="B6" s="76"/>
      <c r="C6" s="78"/>
      <c r="D6" s="78"/>
      <c r="E6" s="79"/>
    </row>
    <row r="7" spans="1:5" x14ac:dyDescent="0.35">
      <c r="A7" s="75" t="s">
        <v>186</v>
      </c>
      <c r="B7" s="76"/>
      <c r="C7" s="78"/>
      <c r="D7" s="78"/>
      <c r="E7" s="79"/>
    </row>
    <row r="8" spans="1:5" x14ac:dyDescent="0.35">
      <c r="A8" s="75" t="s">
        <v>181</v>
      </c>
      <c r="B8" s="76"/>
      <c r="C8" s="78"/>
      <c r="D8" s="78"/>
      <c r="E8" s="79"/>
    </row>
    <row r="9" spans="1:5" x14ac:dyDescent="0.35">
      <c r="A9" s="75" t="s">
        <v>180</v>
      </c>
      <c r="B9" s="76"/>
      <c r="C9" s="78"/>
      <c r="D9" s="78"/>
      <c r="E9" s="79"/>
    </row>
    <row r="10" spans="1:5" x14ac:dyDescent="0.35">
      <c r="A10" s="75" t="s">
        <v>178</v>
      </c>
      <c r="B10" s="76"/>
      <c r="C10" s="78"/>
      <c r="D10" s="78"/>
      <c r="E10" s="79"/>
    </row>
    <row r="11" spans="1:5" ht="15" thickBot="1" x14ac:dyDescent="0.4">
      <c r="A11" s="80" t="s">
        <v>179</v>
      </c>
      <c r="B11" s="81"/>
      <c r="C11" s="82"/>
      <c r="D11" s="83"/>
      <c r="E11" s="84"/>
    </row>
    <row r="12" spans="1:5" ht="15" thickBot="1" x14ac:dyDescent="0.4">
      <c r="A12" s="31"/>
      <c r="B12" s="13"/>
      <c r="C12" s="32"/>
      <c r="D12" s="33"/>
      <c r="E12" s="33"/>
    </row>
    <row r="13" spans="1:5" ht="15" thickBot="1" x14ac:dyDescent="0.4">
      <c r="A13" s="60" t="s">
        <v>2</v>
      </c>
      <c r="B13" s="61" t="s">
        <v>3</v>
      </c>
      <c r="C13" s="62" t="s">
        <v>4</v>
      </c>
      <c r="D13" s="62" t="s">
        <v>5</v>
      </c>
      <c r="E13" s="63" t="s">
        <v>6</v>
      </c>
    </row>
    <row r="15" spans="1:5" ht="15" thickBot="1" x14ac:dyDescent="0.4">
      <c r="A15" s="34"/>
      <c r="B15" s="35" t="s">
        <v>24</v>
      </c>
      <c r="C15" s="34"/>
      <c r="D15" s="34"/>
      <c r="E15" s="34"/>
    </row>
    <row r="16" spans="1:5" ht="15" thickBot="1" x14ac:dyDescent="0.4">
      <c r="A16" s="38"/>
      <c r="B16" s="39" t="s">
        <v>20</v>
      </c>
      <c r="C16" s="40"/>
      <c r="D16" s="40"/>
      <c r="E16" s="41"/>
    </row>
    <row r="17" spans="1:5" x14ac:dyDescent="0.35">
      <c r="A17" s="36">
        <v>4</v>
      </c>
      <c r="B17" s="37" t="s">
        <v>16</v>
      </c>
      <c r="C17" s="20"/>
      <c r="D17" s="20">
        <f t="shared" ref="D17:D23" si="0">SUM(A17*C17)</f>
        <v>0</v>
      </c>
      <c r="E17" s="20"/>
    </row>
    <row r="18" spans="1:5" x14ac:dyDescent="0.35">
      <c r="A18" s="5">
        <v>4</v>
      </c>
      <c r="B18" s="6" t="s">
        <v>8</v>
      </c>
      <c r="C18" s="7"/>
      <c r="D18" s="7">
        <f t="shared" si="0"/>
        <v>0</v>
      </c>
      <c r="E18" s="7"/>
    </row>
    <row r="19" spans="1:5" x14ac:dyDescent="0.35">
      <c r="A19" s="5">
        <v>4</v>
      </c>
      <c r="B19" s="6" t="s">
        <v>13</v>
      </c>
      <c r="C19" s="7"/>
      <c r="D19" s="7">
        <f t="shared" si="0"/>
        <v>0</v>
      </c>
      <c r="E19" s="7"/>
    </row>
    <row r="20" spans="1:5" x14ac:dyDescent="0.35">
      <c r="A20" s="5">
        <v>4</v>
      </c>
      <c r="B20" s="6" t="s">
        <v>9</v>
      </c>
      <c r="C20" s="7"/>
      <c r="D20" s="7">
        <f t="shared" si="0"/>
        <v>0</v>
      </c>
      <c r="E20" s="7"/>
    </row>
    <row r="21" spans="1:5" x14ac:dyDescent="0.35">
      <c r="A21" s="5">
        <v>4</v>
      </c>
      <c r="B21" s="6" t="s">
        <v>10</v>
      </c>
      <c r="C21" s="7"/>
      <c r="D21" s="7">
        <f t="shared" si="0"/>
        <v>0</v>
      </c>
      <c r="E21" s="7"/>
    </row>
    <row r="22" spans="1:5" x14ac:dyDescent="0.35">
      <c r="A22" s="5">
        <v>8</v>
      </c>
      <c r="B22" s="6" t="s">
        <v>11</v>
      </c>
      <c r="C22" s="7"/>
      <c r="D22" s="7">
        <f t="shared" si="0"/>
        <v>0</v>
      </c>
      <c r="E22" s="7"/>
    </row>
    <row r="23" spans="1:5" ht="15" thickBot="1" x14ac:dyDescent="0.4">
      <c r="A23" s="42">
        <v>4</v>
      </c>
      <c r="B23" s="43" t="s">
        <v>12</v>
      </c>
      <c r="C23" s="23"/>
      <c r="D23" s="23">
        <f t="shared" si="0"/>
        <v>0</v>
      </c>
      <c r="E23" s="23"/>
    </row>
    <row r="24" spans="1:5" ht="15" thickBot="1" x14ac:dyDescent="0.4">
      <c r="A24" s="38"/>
      <c r="B24" s="44" t="s">
        <v>183</v>
      </c>
      <c r="C24" s="40"/>
      <c r="D24" s="40"/>
      <c r="E24" s="41"/>
    </row>
    <row r="25" spans="1:5" x14ac:dyDescent="0.35">
      <c r="A25" s="36">
        <v>4</v>
      </c>
      <c r="B25" s="37" t="s">
        <v>14</v>
      </c>
      <c r="C25" s="20"/>
      <c r="D25" s="20">
        <f>SUM(A25*C25)</f>
        <v>0</v>
      </c>
      <c r="E25" s="20"/>
    </row>
    <row r="26" spans="1:5" x14ac:dyDescent="0.35">
      <c r="A26" s="42">
        <v>4</v>
      </c>
      <c r="B26" s="43" t="s">
        <v>15</v>
      </c>
      <c r="C26" s="23"/>
      <c r="D26" s="23">
        <f>SUM(A26*C26)</f>
        <v>0</v>
      </c>
      <c r="E26" s="23"/>
    </row>
    <row r="27" spans="1:5" ht="15" thickBot="1" x14ac:dyDescent="0.4">
      <c r="A27" s="42">
        <v>4</v>
      </c>
      <c r="B27" s="43" t="s">
        <v>184</v>
      </c>
      <c r="C27" s="23"/>
      <c r="D27" s="23">
        <f>SUM(A27*C27)</f>
        <v>0</v>
      </c>
      <c r="E27" s="23"/>
    </row>
    <row r="28" spans="1:5" ht="15" thickBot="1" x14ac:dyDescent="0.4">
      <c r="A28" s="38"/>
      <c r="B28" s="44" t="s">
        <v>21</v>
      </c>
      <c r="C28" s="40"/>
      <c r="D28" s="40"/>
      <c r="E28" s="41"/>
    </row>
    <row r="29" spans="1:5" x14ac:dyDescent="0.35">
      <c r="A29" s="36">
        <v>3</v>
      </c>
      <c r="B29" s="37" t="s">
        <v>16</v>
      </c>
      <c r="C29" s="20"/>
      <c r="D29" s="20">
        <f>SUM(A29*C29)</f>
        <v>0</v>
      </c>
      <c r="E29" s="20"/>
    </row>
    <row r="30" spans="1:5" x14ac:dyDescent="0.35">
      <c r="A30" s="5">
        <v>3</v>
      </c>
      <c r="B30" s="6" t="s">
        <v>8</v>
      </c>
      <c r="C30" s="7"/>
      <c r="D30" s="7">
        <f>SUM(A30*C30)</f>
        <v>0</v>
      </c>
      <c r="E30" s="7"/>
    </row>
    <row r="31" spans="1:5" x14ac:dyDescent="0.35">
      <c r="A31" s="5">
        <v>3</v>
      </c>
      <c r="B31" s="6" t="s">
        <v>13</v>
      </c>
      <c r="C31" s="7"/>
      <c r="D31" s="7">
        <f>SUM(A31*C31)</f>
        <v>0</v>
      </c>
      <c r="E31" s="7"/>
    </row>
    <row r="32" spans="1:5" x14ac:dyDescent="0.35">
      <c r="A32" s="42">
        <v>3</v>
      </c>
      <c r="B32" s="43" t="s">
        <v>9</v>
      </c>
      <c r="C32" s="23"/>
      <c r="D32" s="23">
        <f>SUM(A32*C32)</f>
        <v>0</v>
      </c>
      <c r="E32" s="23"/>
    </row>
    <row r="33" spans="1:5" ht="15" thickBot="1" x14ac:dyDescent="0.4">
      <c r="A33" s="42">
        <v>3</v>
      </c>
      <c r="B33" s="43" t="s">
        <v>14</v>
      </c>
      <c r="C33" s="23"/>
      <c r="D33" s="23">
        <f>SUM(A33*C33)</f>
        <v>0</v>
      </c>
      <c r="E33" s="23"/>
    </row>
    <row r="34" spans="1:5" ht="15" thickBot="1" x14ac:dyDescent="0.4">
      <c r="A34" s="38"/>
      <c r="B34" s="44" t="s">
        <v>22</v>
      </c>
      <c r="C34" s="40"/>
      <c r="D34" s="40"/>
      <c r="E34" s="41"/>
    </row>
    <row r="35" spans="1:5" x14ac:dyDescent="0.35">
      <c r="A35" s="36">
        <v>1</v>
      </c>
      <c r="B35" s="37" t="s">
        <v>28</v>
      </c>
      <c r="C35" s="20"/>
      <c r="D35" s="20">
        <f>SUM(A35*C35)</f>
        <v>0</v>
      </c>
      <c r="E35" s="20"/>
    </row>
    <row r="36" spans="1:5" x14ac:dyDescent="0.35">
      <c r="A36" s="5">
        <v>1</v>
      </c>
      <c r="B36" s="6" t="s">
        <v>17</v>
      </c>
      <c r="C36" s="7"/>
      <c r="D36" s="7">
        <f>SUM(A36*C36)</f>
        <v>0</v>
      </c>
      <c r="E36" s="7"/>
    </row>
    <row r="37" spans="1:5" x14ac:dyDescent="0.35">
      <c r="A37" s="5">
        <v>1</v>
      </c>
      <c r="B37" s="6" t="s">
        <v>19</v>
      </c>
      <c r="C37" s="7"/>
      <c r="D37" s="7">
        <f>SUM(A37*C37)</f>
        <v>0</v>
      </c>
      <c r="E37" s="7"/>
    </row>
    <row r="38" spans="1:5" x14ac:dyDescent="0.35">
      <c r="A38" s="5">
        <v>1</v>
      </c>
      <c r="B38" s="6" t="s">
        <v>29</v>
      </c>
      <c r="C38" s="7"/>
      <c r="D38" s="7">
        <f>SUM(A38*C38)</f>
        <v>0</v>
      </c>
      <c r="E38" s="7"/>
    </row>
    <row r="39" spans="1:5" x14ac:dyDescent="0.35">
      <c r="A39" s="5">
        <v>1</v>
      </c>
      <c r="B39" s="6" t="s">
        <v>18</v>
      </c>
      <c r="C39" s="7"/>
      <c r="D39" s="7">
        <f>SUM(A39*C39)</f>
        <v>0</v>
      </c>
      <c r="E39" s="7"/>
    </row>
    <row r="40" spans="1:5" ht="15" thickBot="1" x14ac:dyDescent="0.4">
      <c r="A40" s="5"/>
      <c r="B40" s="6"/>
      <c r="C40" s="7"/>
      <c r="D40" s="21"/>
      <c r="E40" s="7"/>
    </row>
    <row r="41" spans="1:5" ht="15" thickTop="1" x14ac:dyDescent="0.35">
      <c r="A41" s="25"/>
      <c r="B41" s="10" t="s">
        <v>136</v>
      </c>
      <c r="C41" s="25"/>
      <c r="D41" s="24">
        <f>SUM(D17:D40)</f>
        <v>0</v>
      </c>
      <c r="E41" s="7"/>
    </row>
    <row r="42" spans="1:5" ht="15" thickBot="1" x14ac:dyDescent="0.4"/>
    <row r="43" spans="1:5" ht="15" thickBot="1" x14ac:dyDescent="0.4">
      <c r="A43" s="48"/>
      <c r="B43" s="49" t="s">
        <v>23</v>
      </c>
      <c r="C43" s="50"/>
      <c r="D43" s="50"/>
      <c r="E43" s="51"/>
    </row>
    <row r="44" spans="1:5" ht="15" thickBot="1" x14ac:dyDescent="0.4">
      <c r="A44" s="38"/>
      <c r="B44" s="39" t="s">
        <v>25</v>
      </c>
      <c r="C44" s="40"/>
      <c r="D44" s="40"/>
      <c r="E44" s="41"/>
    </row>
    <row r="45" spans="1:5" x14ac:dyDescent="0.35">
      <c r="A45" s="36">
        <v>4</v>
      </c>
      <c r="B45" s="37" t="s">
        <v>7</v>
      </c>
      <c r="C45" s="20"/>
      <c r="D45" s="20">
        <f t="shared" ref="D45:D50" si="1">SUM(A45*C45)</f>
        <v>0</v>
      </c>
      <c r="E45" s="20"/>
    </row>
    <row r="46" spans="1:5" x14ac:dyDescent="0.35">
      <c r="A46" s="5">
        <v>6</v>
      </c>
      <c r="B46" s="6" t="s">
        <v>16</v>
      </c>
      <c r="C46" s="7"/>
      <c r="D46" s="7">
        <f t="shared" si="1"/>
        <v>0</v>
      </c>
      <c r="E46" s="7"/>
    </row>
    <row r="47" spans="1:5" x14ac:dyDescent="0.35">
      <c r="A47" s="5">
        <v>10</v>
      </c>
      <c r="B47" s="6" t="s">
        <v>8</v>
      </c>
      <c r="C47" s="7"/>
      <c r="D47" s="7">
        <f t="shared" si="1"/>
        <v>0</v>
      </c>
      <c r="E47" s="7"/>
    </row>
    <row r="48" spans="1:5" x14ac:dyDescent="0.35">
      <c r="A48" s="5">
        <v>10</v>
      </c>
      <c r="B48" s="6" t="s">
        <v>13</v>
      </c>
      <c r="C48" s="7"/>
      <c r="D48" s="7">
        <f t="shared" si="1"/>
        <v>0</v>
      </c>
      <c r="E48" s="7"/>
    </row>
    <row r="49" spans="1:5" x14ac:dyDescent="0.35">
      <c r="A49" s="5">
        <v>10</v>
      </c>
      <c r="B49" s="6" t="s">
        <v>10</v>
      </c>
      <c r="C49" s="7"/>
      <c r="D49" s="7">
        <f t="shared" si="1"/>
        <v>0</v>
      </c>
      <c r="E49" s="7"/>
    </row>
    <row r="50" spans="1:5" ht="15" thickBot="1" x14ac:dyDescent="0.4">
      <c r="A50" s="42">
        <v>10</v>
      </c>
      <c r="B50" s="43" t="s">
        <v>15</v>
      </c>
      <c r="C50" s="23"/>
      <c r="D50" s="23">
        <f t="shared" si="1"/>
        <v>0</v>
      </c>
      <c r="E50" s="23"/>
    </row>
    <row r="51" spans="1:5" ht="15" thickBot="1" x14ac:dyDescent="0.4">
      <c r="A51" s="38"/>
      <c r="B51" s="44" t="s">
        <v>26</v>
      </c>
      <c r="C51" s="40"/>
      <c r="D51" s="40"/>
      <c r="E51" s="41"/>
    </row>
    <row r="52" spans="1:5" ht="15" thickBot="1" x14ac:dyDescent="0.4">
      <c r="A52" s="45">
        <v>3</v>
      </c>
      <c r="B52" s="46" t="s">
        <v>185</v>
      </c>
      <c r="C52" s="47"/>
      <c r="D52" s="47">
        <f>SUM(A52*C52)</f>
        <v>0</v>
      </c>
      <c r="E52" s="47"/>
    </row>
    <row r="53" spans="1:5" ht="15" thickBot="1" x14ac:dyDescent="0.4">
      <c r="A53" s="38"/>
      <c r="B53" s="44" t="s">
        <v>190</v>
      </c>
      <c r="C53" s="40"/>
      <c r="D53" s="40"/>
      <c r="E53" s="41"/>
    </row>
    <row r="54" spans="1:5" x14ac:dyDescent="0.35">
      <c r="A54" s="36">
        <v>2</v>
      </c>
      <c r="B54" s="37" t="s">
        <v>27</v>
      </c>
      <c r="C54" s="20"/>
      <c r="D54" s="20">
        <f>SUM(A54*C54)</f>
        <v>0</v>
      </c>
      <c r="E54" s="20"/>
    </row>
    <row r="55" spans="1:5" x14ac:dyDescent="0.35">
      <c r="A55" s="5">
        <v>2</v>
      </c>
      <c r="B55" s="6" t="s">
        <v>17</v>
      </c>
      <c r="C55" s="7"/>
      <c r="D55" s="7">
        <f>SUM(A55*C55)</f>
        <v>0</v>
      </c>
      <c r="E55" s="7"/>
    </row>
    <row r="56" spans="1:5" x14ac:dyDescent="0.35">
      <c r="A56" s="5">
        <v>2</v>
      </c>
      <c r="B56" s="6" t="s">
        <v>19</v>
      </c>
      <c r="C56" s="7"/>
      <c r="D56" s="7">
        <f>SUM(A56*C56)</f>
        <v>0</v>
      </c>
      <c r="E56" s="7"/>
    </row>
    <row r="57" spans="1:5" x14ac:dyDescent="0.35">
      <c r="A57" s="5">
        <v>2</v>
      </c>
      <c r="B57" s="6" t="s">
        <v>29</v>
      </c>
      <c r="C57" s="7"/>
      <c r="D57" s="7">
        <f>SUM(A57*C57)</f>
        <v>0</v>
      </c>
      <c r="E57" s="7"/>
    </row>
    <row r="58" spans="1:5" x14ac:dyDescent="0.35">
      <c r="A58" s="5">
        <v>4</v>
      </c>
      <c r="B58" s="6" t="s">
        <v>11</v>
      </c>
      <c r="C58" s="7"/>
      <c r="D58" s="7">
        <f>SUM(A58*C58)</f>
        <v>0</v>
      </c>
      <c r="E58" s="7"/>
    </row>
    <row r="59" spans="1:5" ht="15" thickBot="1" x14ac:dyDescent="0.4">
      <c r="A59" s="7"/>
      <c r="B59" s="7"/>
      <c r="C59" s="7"/>
      <c r="D59" s="21"/>
      <c r="E59" s="7"/>
    </row>
    <row r="60" spans="1:5" ht="15" thickTop="1" x14ac:dyDescent="0.35">
      <c r="A60" s="7"/>
      <c r="B60" s="27" t="s">
        <v>30</v>
      </c>
      <c r="C60" s="25"/>
      <c r="D60" s="24">
        <f>SUM(D45:D59)</f>
        <v>0</v>
      </c>
      <c r="E60" s="7"/>
    </row>
    <row r="61" spans="1:5" ht="15" thickBot="1" x14ac:dyDescent="0.4"/>
    <row r="62" spans="1:5" ht="15" thickBot="1" x14ac:dyDescent="0.4">
      <c r="A62" s="48"/>
      <c r="B62" s="49" t="s">
        <v>191</v>
      </c>
      <c r="C62" s="50"/>
      <c r="D62" s="50"/>
      <c r="E62" s="51"/>
    </row>
    <row r="63" spans="1:5" ht="15" thickBot="1" x14ac:dyDescent="0.4">
      <c r="A63" s="38"/>
      <c r="B63" s="39" t="s">
        <v>31</v>
      </c>
      <c r="C63" s="40"/>
      <c r="D63" s="40"/>
      <c r="E63" s="41" t="s">
        <v>32</v>
      </c>
    </row>
    <row r="64" spans="1:5" x14ac:dyDescent="0.35">
      <c r="A64" s="36">
        <v>1</v>
      </c>
      <c r="B64" s="37" t="s">
        <v>33</v>
      </c>
      <c r="C64" s="20"/>
      <c r="D64" s="20">
        <f>SUM(A64*C64)</f>
        <v>0</v>
      </c>
      <c r="E64" s="20"/>
    </row>
    <row r="65" spans="1:5" x14ac:dyDescent="0.35">
      <c r="A65" s="5">
        <v>1</v>
      </c>
      <c r="B65" s="6" t="s">
        <v>34</v>
      </c>
      <c r="C65" s="7"/>
      <c r="D65" s="7">
        <f>SUM(A65*C65)</f>
        <v>0</v>
      </c>
      <c r="E65" s="7"/>
    </row>
    <row r="66" spans="1:5" x14ac:dyDescent="0.35">
      <c r="A66" s="5">
        <v>2</v>
      </c>
      <c r="B66" s="6" t="s">
        <v>35</v>
      </c>
      <c r="C66" s="7"/>
      <c r="D66" s="7">
        <f>SUM(A66*C66)</f>
        <v>0</v>
      </c>
      <c r="E66" s="7"/>
    </row>
    <row r="67" spans="1:5" x14ac:dyDescent="0.35">
      <c r="A67" s="5">
        <v>4</v>
      </c>
      <c r="B67" s="6" t="s">
        <v>36</v>
      </c>
      <c r="C67" s="7"/>
      <c r="D67" s="7">
        <f>SUM(A67*C67)</f>
        <v>0</v>
      </c>
      <c r="E67" s="7"/>
    </row>
    <row r="68" spans="1:5" ht="15" thickBot="1" x14ac:dyDescent="0.4">
      <c r="A68" s="5"/>
      <c r="B68" s="6"/>
      <c r="C68" s="7"/>
      <c r="D68" s="21"/>
      <c r="E68" s="7"/>
    </row>
    <row r="69" spans="1:5" ht="15" thickTop="1" x14ac:dyDescent="0.35">
      <c r="A69" s="5"/>
      <c r="B69" s="12" t="s">
        <v>67</v>
      </c>
      <c r="C69" s="7"/>
      <c r="D69" s="20">
        <f>SUM(D64:D68)</f>
        <v>0</v>
      </c>
      <c r="E69" s="7"/>
    </row>
    <row r="70" spans="1:5" ht="15" thickBot="1" x14ac:dyDescent="0.4">
      <c r="A70" s="8"/>
      <c r="B70" s="13"/>
      <c r="C70" s="9"/>
      <c r="D70" s="9"/>
      <c r="E70" s="9"/>
    </row>
    <row r="71" spans="1:5" ht="15" thickBot="1" x14ac:dyDescent="0.4">
      <c r="A71" s="38"/>
      <c r="B71" s="44" t="s">
        <v>134</v>
      </c>
      <c r="C71" s="40"/>
      <c r="D71" s="40"/>
      <c r="E71" s="41" t="s">
        <v>32</v>
      </c>
    </row>
    <row r="72" spans="1:5" x14ac:dyDescent="0.35">
      <c r="A72" s="36">
        <v>1</v>
      </c>
      <c r="B72" s="37" t="s">
        <v>37</v>
      </c>
      <c r="C72" s="20"/>
      <c r="D72" s="20">
        <f>SUM(A72*C72)</f>
        <v>0</v>
      </c>
      <c r="E72" s="20"/>
    </row>
    <row r="73" spans="1:5" x14ac:dyDescent="0.35">
      <c r="A73" s="5">
        <v>2</v>
      </c>
      <c r="B73" s="6" t="s">
        <v>35</v>
      </c>
      <c r="C73" s="7"/>
      <c r="D73" s="7">
        <f>SUM(A73*C73)</f>
        <v>0</v>
      </c>
      <c r="E73" s="7"/>
    </row>
    <row r="74" spans="1:5" x14ac:dyDescent="0.35">
      <c r="A74" s="5">
        <v>2</v>
      </c>
      <c r="B74" s="6" t="s">
        <v>38</v>
      </c>
      <c r="C74" s="7"/>
      <c r="D74" s="7">
        <f>SUM(A74*C74)</f>
        <v>0</v>
      </c>
      <c r="E74" s="7"/>
    </row>
    <row r="75" spans="1:5" x14ac:dyDescent="0.35">
      <c r="A75" s="5">
        <v>2</v>
      </c>
      <c r="B75" s="6" t="s">
        <v>39</v>
      </c>
      <c r="C75" s="7"/>
      <c r="D75" s="7">
        <f>SUM(A75*C75)</f>
        <v>0</v>
      </c>
      <c r="E75" s="7"/>
    </row>
    <row r="76" spans="1:5" x14ac:dyDescent="0.35">
      <c r="A76" s="5">
        <v>1</v>
      </c>
      <c r="B76" s="6" t="s">
        <v>40</v>
      </c>
      <c r="C76" s="7"/>
      <c r="D76" s="7">
        <f>SUM(A76*C76)</f>
        <v>0</v>
      </c>
      <c r="E76" s="7"/>
    </row>
    <row r="77" spans="1:5" ht="15" thickBot="1" x14ac:dyDescent="0.4">
      <c r="A77" s="5"/>
      <c r="B77" s="6"/>
      <c r="C77" s="7"/>
      <c r="D77" s="21"/>
      <c r="E77" s="7"/>
    </row>
    <row r="78" spans="1:5" ht="15" thickTop="1" x14ac:dyDescent="0.35">
      <c r="A78" s="5"/>
      <c r="B78" s="12" t="s">
        <v>135</v>
      </c>
      <c r="C78" s="7"/>
      <c r="D78" s="20">
        <f>SUM(D72:D77)</f>
        <v>0</v>
      </c>
      <c r="E78" s="7"/>
    </row>
    <row r="79" spans="1:5" ht="15" thickBot="1" x14ac:dyDescent="0.4">
      <c r="A79" s="8"/>
      <c r="B79" s="13"/>
      <c r="C79" s="9"/>
      <c r="D79" s="9"/>
      <c r="E79" s="9"/>
    </row>
    <row r="80" spans="1:5" ht="15" thickBot="1" x14ac:dyDescent="0.4">
      <c r="A80" s="38"/>
      <c r="B80" s="44" t="s">
        <v>132</v>
      </c>
      <c r="C80" s="40"/>
      <c r="D80" s="40"/>
      <c r="E80" s="41" t="s">
        <v>32</v>
      </c>
    </row>
    <row r="81" spans="1:5" x14ac:dyDescent="0.35">
      <c r="A81" s="36">
        <v>2</v>
      </c>
      <c r="B81" s="37" t="s">
        <v>41</v>
      </c>
      <c r="C81" s="20"/>
      <c r="D81" s="20">
        <f>SUM(A81*C81)</f>
        <v>0</v>
      </c>
      <c r="E81" s="20"/>
    </row>
    <row r="82" spans="1:5" x14ac:dyDescent="0.35">
      <c r="A82" s="5">
        <v>2</v>
      </c>
      <c r="B82" s="6" t="s">
        <v>42</v>
      </c>
      <c r="C82" s="7"/>
      <c r="D82" s="7">
        <f>SUM(A82*C82)</f>
        <v>0</v>
      </c>
      <c r="E82" s="7"/>
    </row>
    <row r="83" spans="1:5" ht="15" thickBot="1" x14ac:dyDescent="0.4">
      <c r="A83" s="5"/>
      <c r="B83" s="6"/>
      <c r="C83" s="7"/>
      <c r="D83" s="21"/>
      <c r="E83" s="7"/>
    </row>
    <row r="84" spans="1:5" ht="15" thickTop="1" x14ac:dyDescent="0.35">
      <c r="A84" s="5"/>
      <c r="B84" s="12" t="s">
        <v>133</v>
      </c>
      <c r="C84" s="7"/>
      <c r="D84" s="20">
        <f>SUM(D81:D83)</f>
        <v>0</v>
      </c>
      <c r="E84" s="7"/>
    </row>
    <row r="85" spans="1:5" x14ac:dyDescent="0.35">
      <c r="A85" s="8"/>
      <c r="B85" s="13"/>
      <c r="C85" s="9"/>
      <c r="D85" s="9"/>
      <c r="E85" s="9"/>
    </row>
    <row r="86" spans="1:5" x14ac:dyDescent="0.35">
      <c r="A86" s="8"/>
      <c r="B86" s="13"/>
      <c r="C86" s="9"/>
      <c r="D86" s="9"/>
      <c r="E86" s="9"/>
    </row>
    <row r="87" spans="1:5" x14ac:dyDescent="0.35">
      <c r="A87" s="8"/>
      <c r="B87" s="13"/>
      <c r="C87" s="9"/>
      <c r="D87" s="9"/>
      <c r="E87" s="9"/>
    </row>
    <row r="88" spans="1:5" ht="15" thickBot="1" x14ac:dyDescent="0.4">
      <c r="A88" s="8"/>
      <c r="B88" s="13"/>
      <c r="C88" s="9"/>
      <c r="D88" s="9"/>
      <c r="E88" s="9"/>
    </row>
    <row r="89" spans="1:5" ht="15" thickBot="1" x14ac:dyDescent="0.4">
      <c r="A89" s="38"/>
      <c r="B89" s="44" t="s">
        <v>43</v>
      </c>
      <c r="C89" s="40"/>
      <c r="D89" s="40"/>
      <c r="E89" s="41" t="s">
        <v>68</v>
      </c>
    </row>
    <row r="90" spans="1:5" x14ac:dyDescent="0.35">
      <c r="A90" s="36">
        <v>4</v>
      </c>
      <c r="B90" s="37" t="s">
        <v>44</v>
      </c>
      <c r="C90" s="20"/>
      <c r="D90" s="20">
        <f t="shared" ref="D90:D96" si="2">SUM(A90*C90)</f>
        <v>0</v>
      </c>
      <c r="E90" s="20"/>
    </row>
    <row r="91" spans="1:5" x14ac:dyDescent="0.35">
      <c r="A91" s="5">
        <v>4</v>
      </c>
      <c r="B91" s="6" t="s">
        <v>45</v>
      </c>
      <c r="C91" s="7"/>
      <c r="D91" s="7">
        <f t="shared" si="2"/>
        <v>0</v>
      </c>
      <c r="E91" s="7"/>
    </row>
    <row r="92" spans="1:5" x14ac:dyDescent="0.35">
      <c r="A92" s="5">
        <v>1</v>
      </c>
      <c r="B92" s="7" t="s">
        <v>46</v>
      </c>
      <c r="C92" s="7"/>
      <c r="D92" s="7">
        <f t="shared" si="2"/>
        <v>0</v>
      </c>
      <c r="E92" s="7"/>
    </row>
    <row r="93" spans="1:5" x14ac:dyDescent="0.35">
      <c r="A93" s="16">
        <v>2</v>
      </c>
      <c r="B93" s="17" t="s">
        <v>47</v>
      </c>
      <c r="C93" s="7"/>
      <c r="D93" s="7">
        <f t="shared" si="2"/>
        <v>0</v>
      </c>
      <c r="E93" s="7"/>
    </row>
    <row r="94" spans="1:5" x14ac:dyDescent="0.35">
      <c r="A94" s="16">
        <v>2</v>
      </c>
      <c r="B94" s="17" t="s">
        <v>48</v>
      </c>
      <c r="C94" s="7"/>
      <c r="D94" s="7">
        <f t="shared" si="2"/>
        <v>0</v>
      </c>
      <c r="E94" s="7"/>
    </row>
    <row r="95" spans="1:5" x14ac:dyDescent="0.35">
      <c r="A95" s="16">
        <v>2</v>
      </c>
      <c r="B95" s="17" t="s">
        <v>49</v>
      </c>
      <c r="C95" s="7"/>
      <c r="D95" s="7">
        <f t="shared" si="2"/>
        <v>0</v>
      </c>
      <c r="E95" s="7"/>
    </row>
    <row r="96" spans="1:5" x14ac:dyDescent="0.35">
      <c r="A96" s="16">
        <v>3</v>
      </c>
      <c r="B96" s="17" t="s">
        <v>50</v>
      </c>
      <c r="C96" s="7"/>
      <c r="D96" s="7">
        <f t="shared" si="2"/>
        <v>0</v>
      </c>
      <c r="E96" s="7"/>
    </row>
    <row r="97" spans="1:5" ht="15" thickBot="1" x14ac:dyDescent="0.4">
      <c r="A97" s="5"/>
      <c r="B97" s="6"/>
      <c r="C97" s="7"/>
      <c r="D97" s="21"/>
      <c r="E97" s="7"/>
    </row>
    <row r="98" spans="1:5" ht="15" thickTop="1" x14ac:dyDescent="0.35">
      <c r="A98" s="5"/>
      <c r="B98" s="12" t="s">
        <v>69</v>
      </c>
      <c r="C98" s="7"/>
      <c r="D98" s="20">
        <f>SUM(D90:D97)</f>
        <v>0</v>
      </c>
      <c r="E98" s="7"/>
    </row>
    <row r="99" spans="1:5" ht="15" thickBot="1" x14ac:dyDescent="0.4">
      <c r="A99" s="14"/>
      <c r="B99" s="15"/>
      <c r="C99" s="9"/>
      <c r="D99" s="9"/>
      <c r="E99" s="9"/>
    </row>
    <row r="100" spans="1:5" ht="15" thickBot="1" x14ac:dyDescent="0.4">
      <c r="A100" s="38"/>
      <c r="B100" s="44" t="s">
        <v>51</v>
      </c>
      <c r="C100" s="40"/>
      <c r="D100" s="40"/>
      <c r="E100" s="41" t="s">
        <v>68</v>
      </c>
    </row>
    <row r="101" spans="1:5" x14ac:dyDescent="0.35">
      <c r="A101" s="36">
        <v>1</v>
      </c>
      <c r="B101" s="37" t="s">
        <v>52</v>
      </c>
      <c r="C101" s="20"/>
      <c r="D101" s="20">
        <f>SUM(A101*C101)</f>
        <v>0</v>
      </c>
      <c r="E101" s="20"/>
    </row>
    <row r="102" spans="1:5" x14ac:dyDescent="0.35">
      <c r="A102" s="5">
        <v>1</v>
      </c>
      <c r="B102" s="6" t="s">
        <v>53</v>
      </c>
      <c r="C102" s="7"/>
      <c r="D102" s="7">
        <f>SUM(A102*C102)</f>
        <v>0</v>
      </c>
      <c r="E102" s="7"/>
    </row>
    <row r="103" spans="1:5" ht="15" thickBot="1" x14ac:dyDescent="0.4">
      <c r="A103" s="5"/>
      <c r="B103" s="6"/>
      <c r="C103" s="7"/>
      <c r="D103" s="21"/>
      <c r="E103" s="7"/>
    </row>
    <row r="104" spans="1:5" ht="15" thickTop="1" x14ac:dyDescent="0.35">
      <c r="A104" s="5"/>
      <c r="B104" s="12" t="s">
        <v>70</v>
      </c>
      <c r="C104" s="7"/>
      <c r="D104" s="20">
        <f>SUM(D101:D103)</f>
        <v>0</v>
      </c>
      <c r="E104" s="7"/>
    </row>
    <row r="105" spans="1:5" ht="15" thickBot="1" x14ac:dyDescent="0.4">
      <c r="A105" s="8"/>
      <c r="B105" s="13"/>
      <c r="C105" s="9"/>
      <c r="D105" s="9"/>
      <c r="E105" s="9"/>
    </row>
    <row r="106" spans="1:5" ht="15" thickBot="1" x14ac:dyDescent="0.4">
      <c r="A106" s="38"/>
      <c r="B106" s="44" t="s">
        <v>54</v>
      </c>
      <c r="C106" s="40"/>
      <c r="D106" s="40"/>
      <c r="E106" s="41" t="s">
        <v>68</v>
      </c>
    </row>
    <row r="107" spans="1:5" x14ac:dyDescent="0.35">
      <c r="A107" s="36">
        <v>3</v>
      </c>
      <c r="B107" s="37" t="s">
        <v>55</v>
      </c>
      <c r="C107" s="20"/>
      <c r="D107" s="20">
        <f t="shared" ref="D107:D118" si="3">SUM(A107*C107)</f>
        <v>0</v>
      </c>
      <c r="E107" s="20"/>
    </row>
    <row r="108" spans="1:5" x14ac:dyDescent="0.35">
      <c r="A108" s="5">
        <v>12</v>
      </c>
      <c r="B108" s="6" t="s">
        <v>56</v>
      </c>
      <c r="C108" s="7"/>
      <c r="D108" s="7">
        <f t="shared" si="3"/>
        <v>0</v>
      </c>
      <c r="E108" s="7"/>
    </row>
    <row r="109" spans="1:5" x14ac:dyDescent="0.35">
      <c r="A109" s="5">
        <v>3</v>
      </c>
      <c r="B109" s="7" t="s">
        <v>57</v>
      </c>
      <c r="C109" s="7"/>
      <c r="D109" s="7">
        <f t="shared" si="3"/>
        <v>0</v>
      </c>
      <c r="E109" s="7"/>
    </row>
    <row r="110" spans="1:5" ht="29" x14ac:dyDescent="0.35">
      <c r="A110" s="16">
        <v>2</v>
      </c>
      <c r="B110" s="18" t="s">
        <v>58</v>
      </c>
      <c r="C110" s="7"/>
      <c r="D110" s="7">
        <f t="shared" si="3"/>
        <v>0</v>
      </c>
      <c r="E110" s="7"/>
    </row>
    <row r="111" spans="1:5" x14ac:dyDescent="0.35">
      <c r="A111" s="16">
        <v>1</v>
      </c>
      <c r="B111" s="18" t="s">
        <v>60</v>
      </c>
      <c r="C111" s="7"/>
      <c r="D111" s="7">
        <f t="shared" si="3"/>
        <v>0</v>
      </c>
      <c r="E111" s="7"/>
    </row>
    <row r="112" spans="1:5" ht="29" x14ac:dyDescent="0.35">
      <c r="A112" s="16">
        <v>1</v>
      </c>
      <c r="B112" s="18" t="s">
        <v>59</v>
      </c>
      <c r="C112" s="7"/>
      <c r="D112" s="7">
        <f t="shared" si="3"/>
        <v>0</v>
      </c>
      <c r="E112" s="7"/>
    </row>
    <row r="113" spans="1:5" x14ac:dyDescent="0.35">
      <c r="A113" s="16">
        <v>1</v>
      </c>
      <c r="B113" s="17" t="s">
        <v>61</v>
      </c>
      <c r="C113" s="7"/>
      <c r="D113" s="7">
        <f t="shared" si="3"/>
        <v>0</v>
      </c>
      <c r="E113" s="7"/>
    </row>
    <row r="114" spans="1:5" x14ac:dyDescent="0.35">
      <c r="A114" s="16">
        <v>1</v>
      </c>
      <c r="B114" s="18" t="s">
        <v>62</v>
      </c>
      <c r="C114" s="7"/>
      <c r="D114" s="7">
        <f t="shared" si="3"/>
        <v>0</v>
      </c>
      <c r="E114" s="7"/>
    </row>
    <row r="115" spans="1:5" x14ac:dyDescent="0.35">
      <c r="A115" s="16">
        <v>1</v>
      </c>
      <c r="B115" s="18" t="s">
        <v>63</v>
      </c>
      <c r="C115" s="7"/>
      <c r="D115" s="7">
        <f t="shared" si="3"/>
        <v>0</v>
      </c>
      <c r="E115" s="7"/>
    </row>
    <row r="116" spans="1:5" x14ac:dyDescent="0.35">
      <c r="A116" s="16">
        <v>12</v>
      </c>
      <c r="B116" s="18" t="s">
        <v>64</v>
      </c>
      <c r="C116" s="7"/>
      <c r="D116" s="7">
        <f t="shared" si="3"/>
        <v>0</v>
      </c>
      <c r="E116" s="7"/>
    </row>
    <row r="117" spans="1:5" x14ac:dyDescent="0.35">
      <c r="A117" s="16">
        <v>12</v>
      </c>
      <c r="B117" s="18" t="s">
        <v>65</v>
      </c>
      <c r="C117" s="7"/>
      <c r="D117" s="7">
        <f t="shared" si="3"/>
        <v>0</v>
      </c>
      <c r="E117" s="7"/>
    </row>
    <row r="118" spans="1:5" x14ac:dyDescent="0.35">
      <c r="A118" s="16">
        <v>1</v>
      </c>
      <c r="B118" s="18" t="s">
        <v>66</v>
      </c>
      <c r="C118" s="7"/>
      <c r="D118" s="7">
        <f t="shared" si="3"/>
        <v>0</v>
      </c>
      <c r="E118" s="7"/>
    </row>
    <row r="119" spans="1:5" ht="15" thickBot="1" x14ac:dyDescent="0.4">
      <c r="A119" s="5"/>
      <c r="B119" s="6"/>
      <c r="C119" s="7"/>
      <c r="D119" s="21"/>
      <c r="E119" s="7"/>
    </row>
    <row r="120" spans="1:5" ht="15" thickTop="1" x14ac:dyDescent="0.35">
      <c r="A120" s="5"/>
      <c r="B120" s="12" t="s">
        <v>71</v>
      </c>
      <c r="C120" s="7"/>
      <c r="D120" s="20">
        <f>SUM(D107:D119)</f>
        <v>0</v>
      </c>
      <c r="E120" s="7"/>
    </row>
    <row r="121" spans="1:5" ht="15" thickBot="1" x14ac:dyDescent="0.4"/>
    <row r="122" spans="1:5" ht="15" thickBot="1" x14ac:dyDescent="0.4">
      <c r="A122" s="38"/>
      <c r="B122" s="44" t="s">
        <v>72</v>
      </c>
      <c r="C122" s="40"/>
      <c r="D122" s="40"/>
      <c r="E122" s="41" t="s">
        <v>68</v>
      </c>
    </row>
    <row r="123" spans="1:5" x14ac:dyDescent="0.35">
      <c r="A123" s="36"/>
      <c r="B123" s="37" t="s">
        <v>74</v>
      </c>
      <c r="C123" s="20"/>
      <c r="D123" s="20">
        <f t="shared" ref="D123:D130" si="4">SUM(A123*C123)</f>
        <v>0</v>
      </c>
      <c r="E123" s="20"/>
    </row>
    <row r="124" spans="1:5" x14ac:dyDescent="0.35">
      <c r="A124" s="5">
        <v>10</v>
      </c>
      <c r="B124" s="6" t="s">
        <v>75</v>
      </c>
      <c r="C124" s="7"/>
      <c r="D124" s="7">
        <f t="shared" si="4"/>
        <v>0</v>
      </c>
      <c r="E124" s="7"/>
    </row>
    <row r="125" spans="1:5" x14ac:dyDescent="0.35">
      <c r="A125" s="5">
        <v>20</v>
      </c>
      <c r="B125" s="7" t="s">
        <v>76</v>
      </c>
      <c r="C125" s="7"/>
      <c r="D125" s="7">
        <f t="shared" si="4"/>
        <v>0</v>
      </c>
      <c r="E125" s="7"/>
    </row>
    <row r="126" spans="1:5" x14ac:dyDescent="0.35">
      <c r="A126" s="16">
        <v>10</v>
      </c>
      <c r="B126" s="18" t="s">
        <v>77</v>
      </c>
      <c r="C126" s="7"/>
      <c r="D126" s="7">
        <f t="shared" si="4"/>
        <v>0</v>
      </c>
      <c r="E126" s="7"/>
    </row>
    <row r="127" spans="1:5" x14ac:dyDescent="0.35">
      <c r="A127" s="16">
        <v>10</v>
      </c>
      <c r="B127" s="18" t="s">
        <v>78</v>
      </c>
      <c r="C127" s="7"/>
      <c r="D127" s="7">
        <f t="shared" si="4"/>
        <v>0</v>
      </c>
      <c r="E127" s="7"/>
    </row>
    <row r="128" spans="1:5" x14ac:dyDescent="0.35">
      <c r="A128" s="16">
        <v>2</v>
      </c>
      <c r="B128" s="18" t="s">
        <v>79</v>
      </c>
      <c r="C128" s="7"/>
      <c r="D128" s="7">
        <f t="shared" si="4"/>
        <v>0</v>
      </c>
      <c r="E128" s="7"/>
    </row>
    <row r="129" spans="1:5" x14ac:dyDescent="0.35">
      <c r="A129" s="16">
        <v>1</v>
      </c>
      <c r="B129" s="17" t="s">
        <v>80</v>
      </c>
      <c r="C129" s="7"/>
      <c r="D129" s="7">
        <f t="shared" si="4"/>
        <v>0</v>
      </c>
      <c r="E129" s="7"/>
    </row>
    <row r="130" spans="1:5" x14ac:dyDescent="0.35">
      <c r="A130" s="16">
        <v>1</v>
      </c>
      <c r="B130" s="18" t="s">
        <v>81</v>
      </c>
      <c r="C130" s="7"/>
      <c r="D130" s="7">
        <f t="shared" si="4"/>
        <v>0</v>
      </c>
      <c r="E130" s="7"/>
    </row>
    <row r="131" spans="1:5" ht="15" thickBot="1" x14ac:dyDescent="0.4">
      <c r="A131" s="5"/>
      <c r="B131" s="6"/>
      <c r="C131" s="7"/>
      <c r="D131" s="21"/>
      <c r="E131" s="7"/>
    </row>
    <row r="132" spans="1:5" ht="15" thickTop="1" x14ac:dyDescent="0.35">
      <c r="A132" s="5"/>
      <c r="B132" s="12" t="s">
        <v>73</v>
      </c>
      <c r="C132" s="7"/>
      <c r="D132" s="20">
        <f>SUM(D123:D131)</f>
        <v>0</v>
      </c>
      <c r="E132" s="7"/>
    </row>
    <row r="133" spans="1:5" ht="15" thickBot="1" x14ac:dyDescent="0.4"/>
    <row r="134" spans="1:5" ht="15" thickBot="1" x14ac:dyDescent="0.4">
      <c r="A134" s="38"/>
      <c r="B134" s="44" t="s">
        <v>82</v>
      </c>
      <c r="C134" s="40"/>
      <c r="D134" s="40"/>
      <c r="E134" s="41" t="s">
        <v>68</v>
      </c>
    </row>
    <row r="135" spans="1:5" x14ac:dyDescent="0.35">
      <c r="A135" s="36">
        <v>1</v>
      </c>
      <c r="B135" s="37" t="s">
        <v>84</v>
      </c>
      <c r="C135" s="20"/>
      <c r="D135" s="20">
        <f t="shared" ref="D135:D141" si="5">SUM(A135*C135)</f>
        <v>0</v>
      </c>
      <c r="E135" s="20"/>
    </row>
    <row r="136" spans="1:5" x14ac:dyDescent="0.35">
      <c r="A136" s="5">
        <v>1</v>
      </c>
      <c r="B136" s="6" t="s">
        <v>85</v>
      </c>
      <c r="C136" s="7"/>
      <c r="D136" s="7">
        <f t="shared" si="5"/>
        <v>0</v>
      </c>
      <c r="E136" s="7"/>
    </row>
    <row r="137" spans="1:5" x14ac:dyDescent="0.35">
      <c r="A137" s="5">
        <v>1</v>
      </c>
      <c r="B137" s="7" t="s">
        <v>86</v>
      </c>
      <c r="C137" s="7"/>
      <c r="D137" s="7">
        <f t="shared" si="5"/>
        <v>0</v>
      </c>
      <c r="E137" s="7"/>
    </row>
    <row r="138" spans="1:5" x14ac:dyDescent="0.35">
      <c r="A138" s="16">
        <v>2</v>
      </c>
      <c r="B138" s="18" t="s">
        <v>87</v>
      </c>
      <c r="C138" s="7"/>
      <c r="D138" s="7">
        <f t="shared" si="5"/>
        <v>0</v>
      </c>
      <c r="E138" s="7"/>
    </row>
    <row r="139" spans="1:5" x14ac:dyDescent="0.35">
      <c r="A139" s="16">
        <v>4</v>
      </c>
      <c r="B139" s="18" t="s">
        <v>88</v>
      </c>
      <c r="C139" s="7"/>
      <c r="D139" s="7">
        <f t="shared" si="5"/>
        <v>0</v>
      </c>
      <c r="E139" s="7"/>
    </row>
    <row r="140" spans="1:5" x14ac:dyDescent="0.35">
      <c r="A140" s="16">
        <v>1</v>
      </c>
      <c r="B140" s="18" t="s">
        <v>89</v>
      </c>
      <c r="C140" s="7"/>
      <c r="D140" s="7">
        <f t="shared" si="5"/>
        <v>0</v>
      </c>
      <c r="E140" s="7"/>
    </row>
    <row r="141" spans="1:5" x14ac:dyDescent="0.35">
      <c r="A141" s="16">
        <v>16</v>
      </c>
      <c r="B141" s="17" t="s">
        <v>90</v>
      </c>
      <c r="C141" s="7"/>
      <c r="D141" s="7">
        <f t="shared" si="5"/>
        <v>0</v>
      </c>
      <c r="E141" s="7"/>
    </row>
    <row r="142" spans="1:5" ht="15" thickBot="1" x14ac:dyDescent="0.4">
      <c r="A142" s="16"/>
      <c r="B142" s="18"/>
      <c r="C142" s="7"/>
      <c r="D142" s="21"/>
      <c r="E142" s="7"/>
    </row>
    <row r="143" spans="1:5" ht="15" thickTop="1" x14ac:dyDescent="0.35">
      <c r="A143" s="5"/>
      <c r="B143" s="12" t="s">
        <v>83</v>
      </c>
      <c r="C143" s="7"/>
      <c r="D143" s="20">
        <f>SUM(D135:D142)</f>
        <v>0</v>
      </c>
      <c r="E143" s="7"/>
    </row>
    <row r="144" spans="1:5" ht="15" thickBot="1" x14ac:dyDescent="0.4"/>
    <row r="145" spans="1:5" ht="15" thickBot="1" x14ac:dyDescent="0.4">
      <c r="A145" s="38"/>
      <c r="B145" s="44" t="s">
        <v>131</v>
      </c>
      <c r="C145" s="40"/>
      <c r="D145" s="40"/>
      <c r="E145" s="41" t="s">
        <v>68</v>
      </c>
    </row>
    <row r="146" spans="1:5" x14ac:dyDescent="0.35">
      <c r="A146" s="36"/>
      <c r="B146" s="37" t="s">
        <v>92</v>
      </c>
      <c r="C146" s="20"/>
      <c r="D146" s="20">
        <f t="shared" ref="D146:D155" si="6">SUM(A146*C146)</f>
        <v>0</v>
      </c>
      <c r="E146" s="20"/>
    </row>
    <row r="147" spans="1:5" x14ac:dyDescent="0.35">
      <c r="A147" s="5"/>
      <c r="B147" s="6" t="s">
        <v>93</v>
      </c>
      <c r="C147" s="7"/>
      <c r="D147" s="7">
        <f t="shared" si="6"/>
        <v>0</v>
      </c>
      <c r="E147" s="7"/>
    </row>
    <row r="148" spans="1:5" x14ac:dyDescent="0.35">
      <c r="A148" s="5"/>
      <c r="B148" s="7" t="s">
        <v>95</v>
      </c>
      <c r="C148" s="7"/>
      <c r="D148" s="7">
        <f t="shared" si="6"/>
        <v>0</v>
      </c>
      <c r="E148" s="7"/>
    </row>
    <row r="149" spans="1:5" x14ac:dyDescent="0.35">
      <c r="A149" s="16"/>
      <c r="B149" s="18" t="s">
        <v>94</v>
      </c>
      <c r="C149" s="7"/>
      <c r="D149" s="7">
        <f t="shared" si="6"/>
        <v>0</v>
      </c>
      <c r="E149" s="7"/>
    </row>
    <row r="150" spans="1:5" x14ac:dyDescent="0.35">
      <c r="A150" s="16">
        <v>2</v>
      </c>
      <c r="B150" s="18" t="s">
        <v>96</v>
      </c>
      <c r="C150" s="7"/>
      <c r="D150" s="7">
        <f t="shared" si="6"/>
        <v>0</v>
      </c>
      <c r="E150" s="7"/>
    </row>
    <row r="151" spans="1:5" x14ac:dyDescent="0.35">
      <c r="A151" s="16"/>
      <c r="B151" s="18" t="s">
        <v>97</v>
      </c>
      <c r="C151" s="7"/>
      <c r="D151" s="7">
        <f t="shared" si="6"/>
        <v>0</v>
      </c>
      <c r="E151" s="7"/>
    </row>
    <row r="152" spans="1:5" x14ac:dyDescent="0.35">
      <c r="A152" s="16"/>
      <c r="B152" s="17" t="s">
        <v>98</v>
      </c>
      <c r="C152" s="7"/>
      <c r="D152" s="7">
        <f t="shared" si="6"/>
        <v>0</v>
      </c>
      <c r="E152" s="7"/>
    </row>
    <row r="153" spans="1:5" x14ac:dyDescent="0.35">
      <c r="A153" s="16">
        <v>4</v>
      </c>
      <c r="B153" s="18" t="s">
        <v>99</v>
      </c>
      <c r="C153" s="7"/>
      <c r="D153" s="7">
        <f t="shared" si="6"/>
        <v>0</v>
      </c>
      <c r="E153" s="7"/>
    </row>
    <row r="154" spans="1:5" x14ac:dyDescent="0.35">
      <c r="A154" s="16">
        <v>6</v>
      </c>
      <c r="B154" s="18" t="s">
        <v>100</v>
      </c>
      <c r="C154" s="7"/>
      <c r="D154" s="7">
        <f t="shared" si="6"/>
        <v>0</v>
      </c>
      <c r="E154" s="7"/>
    </row>
    <row r="155" spans="1:5" x14ac:dyDescent="0.35">
      <c r="A155" s="16">
        <v>2</v>
      </c>
      <c r="B155" s="18" t="s">
        <v>101</v>
      </c>
      <c r="C155" s="7"/>
      <c r="D155" s="7">
        <f t="shared" si="6"/>
        <v>0</v>
      </c>
      <c r="E155" s="7"/>
    </row>
    <row r="156" spans="1:5" ht="15" thickBot="1" x14ac:dyDescent="0.4">
      <c r="A156" s="16"/>
      <c r="B156" s="18"/>
      <c r="C156" s="7"/>
      <c r="D156" s="21"/>
      <c r="E156" s="7"/>
    </row>
    <row r="157" spans="1:5" ht="15" thickTop="1" x14ac:dyDescent="0.35">
      <c r="A157" s="5"/>
      <c r="B157" s="12" t="s">
        <v>91</v>
      </c>
      <c r="C157" s="7"/>
      <c r="D157" s="20">
        <f>SUM(D146:D156)</f>
        <v>0</v>
      </c>
      <c r="E157" s="7"/>
    </row>
    <row r="158" spans="1:5" ht="15" thickBot="1" x14ac:dyDescent="0.4">
      <c r="A158" s="16"/>
      <c r="B158" s="18"/>
      <c r="C158" s="7"/>
      <c r="D158" s="21"/>
      <c r="E158" s="7"/>
    </row>
    <row r="159" spans="1:5" ht="15" thickTop="1" x14ac:dyDescent="0.35">
      <c r="A159" s="5"/>
      <c r="B159" s="12" t="s">
        <v>102</v>
      </c>
      <c r="C159" s="7"/>
      <c r="D159" s="24">
        <f>SUM(D69:D78:D84:D98:D104:D120:D132:D143:D157)</f>
        <v>0</v>
      </c>
      <c r="E159" s="7"/>
    </row>
    <row r="160" spans="1:5" ht="15" thickBot="1" x14ac:dyDescent="0.4"/>
    <row r="161" spans="1:5" ht="15" thickBot="1" x14ac:dyDescent="0.4">
      <c r="A161" s="48"/>
      <c r="B161" s="49" t="s">
        <v>129</v>
      </c>
      <c r="C161" s="50"/>
      <c r="D161" s="50"/>
      <c r="E161" s="51"/>
    </row>
    <row r="162" spans="1:5" x14ac:dyDescent="0.35">
      <c r="A162" s="36">
        <v>4</v>
      </c>
      <c r="B162" s="37" t="s">
        <v>192</v>
      </c>
      <c r="C162" s="20"/>
      <c r="D162" s="20">
        <f>SUM(A162*C162)</f>
        <v>0</v>
      </c>
      <c r="E162" s="20"/>
    </row>
    <row r="163" spans="1:5" x14ac:dyDescent="0.35">
      <c r="A163" s="36"/>
      <c r="B163" s="37" t="s">
        <v>103</v>
      </c>
      <c r="C163" s="20"/>
      <c r="D163" s="20">
        <f>SUM(A163*C163)</f>
        <v>0</v>
      </c>
      <c r="E163" s="20"/>
    </row>
    <row r="164" spans="1:5" x14ac:dyDescent="0.35">
      <c r="A164" s="5"/>
      <c r="B164" s="6" t="s">
        <v>104</v>
      </c>
      <c r="C164" s="7"/>
      <c r="D164" s="7">
        <f>SUM(A164*C164)</f>
        <v>0</v>
      </c>
      <c r="E164" s="7"/>
    </row>
    <row r="165" spans="1:5" ht="15" thickBot="1" x14ac:dyDescent="0.4">
      <c r="A165" s="5"/>
      <c r="B165" s="6"/>
      <c r="C165" s="7"/>
      <c r="D165" s="21"/>
      <c r="E165" s="7"/>
    </row>
    <row r="166" spans="1:5" ht="15" thickTop="1" x14ac:dyDescent="0.35">
      <c r="A166" s="5"/>
      <c r="B166" s="12" t="s">
        <v>130</v>
      </c>
      <c r="C166" s="7"/>
      <c r="D166" s="20">
        <f>SUM(D162:D165)</f>
        <v>0</v>
      </c>
      <c r="E166" s="7"/>
    </row>
    <row r="172" spans="1:5" ht="15" thickBot="1" x14ac:dyDescent="0.4"/>
    <row r="173" spans="1:5" ht="15" thickBot="1" x14ac:dyDescent="0.4">
      <c r="A173" s="48"/>
      <c r="B173" s="49" t="s">
        <v>127</v>
      </c>
      <c r="C173" s="50"/>
      <c r="D173" s="50"/>
      <c r="E173" s="51"/>
    </row>
    <row r="174" spans="1:5" x14ac:dyDescent="0.35">
      <c r="A174" s="36">
        <v>13</v>
      </c>
      <c r="B174" s="37" t="s">
        <v>105</v>
      </c>
      <c r="C174" s="20"/>
      <c r="D174" s="20">
        <f>SUM(A174*C174)</f>
        <v>0</v>
      </c>
      <c r="E174" s="20"/>
    </row>
    <row r="175" spans="1:5" x14ac:dyDescent="0.35">
      <c r="A175" s="5">
        <v>1</v>
      </c>
      <c r="B175" s="6" t="s">
        <v>106</v>
      </c>
      <c r="C175" s="23"/>
      <c r="D175" s="7">
        <f>SUM(A175*C175)</f>
        <v>0</v>
      </c>
      <c r="E175" s="23"/>
    </row>
    <row r="176" spans="1:5" x14ac:dyDescent="0.35">
      <c r="A176" s="5">
        <v>1</v>
      </c>
      <c r="B176" s="6" t="s">
        <v>107</v>
      </c>
      <c r="C176" s="7"/>
      <c r="D176" s="7">
        <f>SUM(A176*C176)</f>
        <v>0</v>
      </c>
      <c r="E176" s="7"/>
    </row>
    <row r="177" spans="1:5" ht="15" thickBot="1" x14ac:dyDescent="0.4">
      <c r="A177" s="5"/>
      <c r="B177" s="6"/>
      <c r="C177" s="7"/>
      <c r="D177" s="21"/>
      <c r="E177" s="7"/>
    </row>
    <row r="178" spans="1:5" ht="15" thickTop="1" x14ac:dyDescent="0.35">
      <c r="A178" s="5"/>
      <c r="B178" s="12" t="s">
        <v>128</v>
      </c>
      <c r="C178" s="7"/>
      <c r="D178" s="20">
        <f>SUM(D174:D177)</f>
        <v>0</v>
      </c>
      <c r="E178" s="7"/>
    </row>
    <row r="179" spans="1:5" ht="15" thickBot="1" x14ac:dyDescent="0.4"/>
    <row r="180" spans="1:5" ht="15" thickBot="1" x14ac:dyDescent="0.4">
      <c r="A180" s="48"/>
      <c r="B180" s="49" t="s">
        <v>125</v>
      </c>
      <c r="C180" s="50"/>
      <c r="D180" s="50"/>
      <c r="E180" s="51"/>
    </row>
    <row r="181" spans="1:5" x14ac:dyDescent="0.35">
      <c r="A181" s="1"/>
      <c r="B181" s="2" t="s">
        <v>108</v>
      </c>
      <c r="C181" s="3"/>
      <c r="D181" s="3"/>
      <c r="E181" s="3"/>
    </row>
    <row r="182" spans="1:5" x14ac:dyDescent="0.35">
      <c r="A182" s="5">
        <v>20</v>
      </c>
      <c r="B182" s="6" t="s">
        <v>109</v>
      </c>
      <c r="C182" s="7"/>
      <c r="D182" s="7">
        <f>SUM(A182*C182)</f>
        <v>0</v>
      </c>
      <c r="E182" s="7"/>
    </row>
    <row r="183" spans="1:5" x14ac:dyDescent="0.35">
      <c r="A183" s="5">
        <v>1</v>
      </c>
      <c r="B183" s="6" t="s">
        <v>110</v>
      </c>
      <c r="C183" s="7"/>
      <c r="D183" s="7">
        <f>SUM(A183*C183)</f>
        <v>0</v>
      </c>
      <c r="E183" s="7"/>
    </row>
    <row r="184" spans="1:5" x14ac:dyDescent="0.35">
      <c r="A184" s="5">
        <v>1</v>
      </c>
      <c r="B184" s="6" t="s">
        <v>111</v>
      </c>
      <c r="C184" s="7"/>
      <c r="D184" s="7">
        <f>SUM(A184*C184)</f>
        <v>0</v>
      </c>
      <c r="E184" s="7"/>
    </row>
    <row r="185" spans="1:5" x14ac:dyDescent="0.35">
      <c r="A185" s="5">
        <v>1</v>
      </c>
      <c r="B185" s="6" t="s">
        <v>112</v>
      </c>
      <c r="C185" s="7"/>
      <c r="D185" s="7">
        <f>SUM(A185*C185)</f>
        <v>0</v>
      </c>
      <c r="E185" s="7"/>
    </row>
    <row r="186" spans="1:5" x14ac:dyDescent="0.35">
      <c r="A186" s="1"/>
      <c r="B186" s="4" t="s">
        <v>113</v>
      </c>
      <c r="C186" s="3"/>
      <c r="D186" s="3"/>
      <c r="E186" s="3"/>
    </row>
    <row r="187" spans="1:5" x14ac:dyDescent="0.35">
      <c r="A187" s="5">
        <v>2</v>
      </c>
      <c r="B187" s="6" t="s">
        <v>114</v>
      </c>
      <c r="C187" s="7"/>
      <c r="D187" s="7">
        <f>SUM(A187*C187)</f>
        <v>0</v>
      </c>
      <c r="E187" s="7"/>
    </row>
    <row r="188" spans="1:5" x14ac:dyDescent="0.35">
      <c r="A188" s="8">
        <v>1</v>
      </c>
      <c r="B188" s="13" t="s">
        <v>115</v>
      </c>
      <c r="C188" s="9"/>
      <c r="D188" s="7">
        <f>SUM(A188*C188)</f>
        <v>0</v>
      </c>
      <c r="E188" s="9"/>
    </row>
    <row r="189" spans="1:5" x14ac:dyDescent="0.35">
      <c r="A189" s="1"/>
      <c r="B189" s="4" t="s">
        <v>116</v>
      </c>
      <c r="C189" s="3"/>
      <c r="D189" s="3"/>
      <c r="E189" s="3"/>
    </row>
    <row r="190" spans="1:5" x14ac:dyDescent="0.35">
      <c r="A190" s="5">
        <v>1</v>
      </c>
      <c r="B190" s="6" t="s">
        <v>117</v>
      </c>
      <c r="C190" s="7"/>
      <c r="D190" s="7">
        <f>SUM(A190*C190)</f>
        <v>0</v>
      </c>
      <c r="E190" s="7"/>
    </row>
    <row r="191" spans="1:5" x14ac:dyDescent="0.35">
      <c r="A191" s="8">
        <v>1</v>
      </c>
      <c r="B191" s="13" t="s">
        <v>118</v>
      </c>
      <c r="C191" s="7"/>
      <c r="D191" s="7">
        <f>SUM(A191*C191)</f>
        <v>0</v>
      </c>
      <c r="E191" s="7"/>
    </row>
    <row r="192" spans="1:5" x14ac:dyDescent="0.35">
      <c r="A192" s="1"/>
      <c r="B192" s="4" t="s">
        <v>119</v>
      </c>
      <c r="C192" s="3"/>
      <c r="D192" s="3"/>
      <c r="E192" s="3"/>
    </row>
    <row r="193" spans="1:5" x14ac:dyDescent="0.35">
      <c r="A193" s="5">
        <v>1</v>
      </c>
      <c r="B193" s="6" t="s">
        <v>117</v>
      </c>
      <c r="C193" s="7"/>
      <c r="D193" s="7">
        <f>SUM(A193*C193)</f>
        <v>0</v>
      </c>
      <c r="E193" s="7"/>
    </row>
    <row r="194" spans="1:5" x14ac:dyDescent="0.35">
      <c r="A194" s="8">
        <v>1</v>
      </c>
      <c r="B194" s="13" t="s">
        <v>118</v>
      </c>
      <c r="C194" s="7"/>
      <c r="D194" s="7">
        <f>SUM(A194*C194)</f>
        <v>0</v>
      </c>
      <c r="E194" s="7"/>
    </row>
    <row r="195" spans="1:5" ht="15" thickBot="1" x14ac:dyDescent="0.4">
      <c r="A195" s="7"/>
      <c r="B195" s="7"/>
      <c r="C195" s="7"/>
      <c r="D195" s="21"/>
      <c r="E195" s="7"/>
    </row>
    <row r="196" spans="1:5" ht="15" thickTop="1" x14ac:dyDescent="0.35">
      <c r="A196" s="7"/>
      <c r="B196" s="12" t="s">
        <v>126</v>
      </c>
      <c r="C196" s="25"/>
      <c r="D196" s="24">
        <f>SUM(D182:D195)</f>
        <v>0</v>
      </c>
      <c r="E196" s="7"/>
    </row>
    <row r="198" spans="1:5" x14ac:dyDescent="0.35">
      <c r="A198" s="7"/>
      <c r="B198" s="19" t="s">
        <v>120</v>
      </c>
      <c r="C198" s="7"/>
      <c r="D198" s="7">
        <f>SUM(D41:D60:D159:D166:D178:D196)</f>
        <v>0</v>
      </c>
      <c r="E198" s="7"/>
    </row>
    <row r="199" spans="1:5" x14ac:dyDescent="0.35">
      <c r="A199" s="7"/>
      <c r="B199" s="19" t="s">
        <v>121</v>
      </c>
      <c r="C199" s="7"/>
      <c r="D199" s="7"/>
      <c r="E199" s="7"/>
    </row>
    <row r="200" spans="1:5" x14ac:dyDescent="0.35">
      <c r="A200" s="7"/>
      <c r="B200" s="19" t="s">
        <v>122</v>
      </c>
      <c r="C200" s="7"/>
      <c r="D200" s="7">
        <f>SUM(D198-D199)</f>
        <v>0</v>
      </c>
      <c r="E200" s="7"/>
    </row>
    <row r="201" spans="1:5" ht="15" thickBot="1" x14ac:dyDescent="0.4">
      <c r="A201" s="23"/>
      <c r="B201" s="26" t="s">
        <v>123</v>
      </c>
      <c r="C201" s="23">
        <v>8.6300000000000008</v>
      </c>
      <c r="D201" s="23">
        <f>SUM(D200*C201)</f>
        <v>0</v>
      </c>
      <c r="E201" s="23"/>
    </row>
    <row r="202" spans="1:5" ht="15" thickBot="1" x14ac:dyDescent="0.4">
      <c r="A202" s="56"/>
      <c r="B202" s="57" t="s">
        <v>124</v>
      </c>
      <c r="C202" s="58"/>
      <c r="D202" s="58">
        <f>SUM(D200:D201)</f>
        <v>0</v>
      </c>
      <c r="E202" s="59"/>
    </row>
    <row r="203" spans="1:5" ht="15" thickBot="1" x14ac:dyDescent="0.4"/>
    <row r="204" spans="1:5" ht="15" thickBot="1" x14ac:dyDescent="0.4">
      <c r="A204" s="48"/>
      <c r="B204" s="49" t="s">
        <v>137</v>
      </c>
      <c r="C204" s="50"/>
      <c r="D204" s="50"/>
      <c r="E204" s="51"/>
    </row>
    <row r="205" spans="1:5" x14ac:dyDescent="0.35">
      <c r="A205" s="36"/>
      <c r="B205" s="37" t="s">
        <v>138</v>
      </c>
      <c r="C205" s="20"/>
      <c r="D205" s="20">
        <f t="shared" ref="D205:D211" si="7">SUM(A205*C205)</f>
        <v>0</v>
      </c>
      <c r="E205" s="20"/>
    </row>
    <row r="206" spans="1:5" x14ac:dyDescent="0.35">
      <c r="A206" s="5"/>
      <c r="B206" s="6" t="s">
        <v>139</v>
      </c>
      <c r="C206" s="7"/>
      <c r="D206" s="7">
        <f t="shared" si="7"/>
        <v>0</v>
      </c>
      <c r="E206" s="7"/>
    </row>
    <row r="207" spans="1:5" x14ac:dyDescent="0.35">
      <c r="A207" s="5"/>
      <c r="B207" s="6" t="s">
        <v>140</v>
      </c>
      <c r="C207" s="7"/>
      <c r="D207" s="7">
        <f t="shared" si="7"/>
        <v>0</v>
      </c>
      <c r="E207" s="7"/>
    </row>
    <row r="208" spans="1:5" x14ac:dyDescent="0.35">
      <c r="A208" s="5"/>
      <c r="B208" s="6" t="s">
        <v>141</v>
      </c>
      <c r="C208" s="7"/>
      <c r="D208" s="7">
        <f t="shared" si="7"/>
        <v>0</v>
      </c>
      <c r="E208" s="7"/>
    </row>
    <row r="209" spans="1:5" x14ac:dyDescent="0.35">
      <c r="A209" s="5"/>
      <c r="B209" s="6" t="s">
        <v>142</v>
      </c>
      <c r="C209" s="7"/>
      <c r="D209" s="7">
        <f t="shared" si="7"/>
        <v>0</v>
      </c>
      <c r="E209" s="7"/>
    </row>
    <row r="210" spans="1:5" x14ac:dyDescent="0.35">
      <c r="A210" s="5"/>
      <c r="B210" s="6" t="s">
        <v>143</v>
      </c>
      <c r="C210" s="7"/>
      <c r="D210" s="7">
        <f t="shared" si="7"/>
        <v>0</v>
      </c>
      <c r="E210" s="7"/>
    </row>
    <row r="211" spans="1:5" x14ac:dyDescent="0.35">
      <c r="A211" s="16">
        <v>2</v>
      </c>
      <c r="B211" s="29" t="s">
        <v>144</v>
      </c>
      <c r="C211" s="28"/>
      <c r="D211" s="7">
        <f t="shared" si="7"/>
        <v>0</v>
      </c>
      <c r="E211" s="30" t="s">
        <v>151</v>
      </c>
    </row>
    <row r="212" spans="1:5" x14ac:dyDescent="0.35">
      <c r="A212" s="5"/>
      <c r="B212" s="6"/>
      <c r="C212" s="7"/>
      <c r="D212" s="7"/>
      <c r="E212" s="7"/>
    </row>
    <row r="213" spans="1:5" ht="15" thickBot="1" x14ac:dyDescent="0.4">
      <c r="A213" s="5"/>
      <c r="B213" s="6"/>
      <c r="C213" s="7"/>
      <c r="D213" s="21"/>
      <c r="E213" s="7"/>
    </row>
    <row r="214" spans="1:5" ht="15" thickTop="1" x14ac:dyDescent="0.35">
      <c r="A214" s="7"/>
      <c r="B214" s="12" t="s">
        <v>145</v>
      </c>
      <c r="C214" s="7"/>
      <c r="D214" s="20">
        <f>SUM(D205:D211)</f>
        <v>0</v>
      </c>
      <c r="E214" s="7"/>
    </row>
    <row r="215" spans="1:5" ht="15" thickBot="1" x14ac:dyDescent="0.4">
      <c r="A215" s="23"/>
      <c r="B215" s="26" t="s">
        <v>123</v>
      </c>
      <c r="C215" s="23">
        <v>8.6300000000000008</v>
      </c>
      <c r="D215" s="23">
        <f>SUM(D214*C215)</f>
        <v>0</v>
      </c>
      <c r="E215" s="23"/>
    </row>
    <row r="216" spans="1:5" ht="15" thickBot="1" x14ac:dyDescent="0.4">
      <c r="A216" s="56"/>
      <c r="B216" s="57" t="s">
        <v>146</v>
      </c>
      <c r="C216" s="58"/>
      <c r="D216" s="58">
        <f>SUM(D214:D215)</f>
        <v>0</v>
      </c>
      <c r="E216" s="59"/>
    </row>
    <row r="217" spans="1:5" ht="15" thickBot="1" x14ac:dyDescent="0.4"/>
    <row r="218" spans="1:5" ht="15" thickBot="1" x14ac:dyDescent="0.4">
      <c r="A218" s="48"/>
      <c r="B218" s="49" t="s">
        <v>147</v>
      </c>
      <c r="C218" s="50"/>
      <c r="D218" s="50"/>
      <c r="E218" s="51"/>
    </row>
    <row r="219" spans="1:5" x14ac:dyDescent="0.35">
      <c r="A219" s="36"/>
      <c r="B219" s="37" t="s">
        <v>150</v>
      </c>
      <c r="C219" s="20"/>
      <c r="D219" s="20">
        <f>SUM(A219*C219)</f>
        <v>0</v>
      </c>
      <c r="E219" s="52" t="s">
        <v>152</v>
      </c>
    </row>
    <row r="220" spans="1:5" x14ac:dyDescent="0.35">
      <c r="A220" s="5"/>
      <c r="B220" s="6" t="s">
        <v>153</v>
      </c>
      <c r="C220" s="7"/>
      <c r="D220" s="7">
        <f>SUM(A220*C220)</f>
        <v>0</v>
      </c>
      <c r="E220" s="11" t="s">
        <v>152</v>
      </c>
    </row>
    <row r="221" spans="1:5" x14ac:dyDescent="0.35">
      <c r="A221" s="5"/>
      <c r="B221" s="6" t="s">
        <v>154</v>
      </c>
      <c r="C221" s="7"/>
      <c r="D221" s="7">
        <f>SUM(A221*C221)</f>
        <v>0</v>
      </c>
      <c r="E221" s="11" t="s">
        <v>152</v>
      </c>
    </row>
    <row r="222" spans="1:5" x14ac:dyDescent="0.35">
      <c r="A222" s="5"/>
      <c r="B222" s="6" t="s">
        <v>155</v>
      </c>
      <c r="C222" s="7"/>
      <c r="D222" s="7">
        <f>SUM(A222*C222)</f>
        <v>0</v>
      </c>
      <c r="E222" s="11" t="s">
        <v>152</v>
      </c>
    </row>
    <row r="223" spans="1:5" x14ac:dyDescent="0.35">
      <c r="A223" s="5"/>
      <c r="B223" s="6" t="s">
        <v>156</v>
      </c>
      <c r="C223" s="7"/>
      <c r="D223" s="7">
        <f>SUM(A223*C223)</f>
        <v>0</v>
      </c>
      <c r="E223" s="11" t="s">
        <v>152</v>
      </c>
    </row>
    <row r="224" spans="1:5" x14ac:dyDescent="0.35">
      <c r="A224" s="5"/>
      <c r="B224" s="22" t="s">
        <v>157</v>
      </c>
      <c r="C224" s="7"/>
      <c r="D224" s="7"/>
      <c r="E224" s="7"/>
    </row>
    <row r="225" spans="1:5" x14ac:dyDescent="0.35">
      <c r="A225" s="16"/>
      <c r="B225" s="10" t="s">
        <v>158</v>
      </c>
      <c r="C225" s="28"/>
      <c r="D225" s="7">
        <f t="shared" ref="D225:D242" si="8">SUM(A225*C225)</f>
        <v>0</v>
      </c>
      <c r="E225" s="28"/>
    </row>
    <row r="226" spans="1:5" x14ac:dyDescent="0.35">
      <c r="A226" s="16"/>
      <c r="B226" s="10" t="s">
        <v>159</v>
      </c>
      <c r="C226" s="28"/>
      <c r="D226" s="7">
        <f t="shared" si="8"/>
        <v>0</v>
      </c>
      <c r="E226" s="28"/>
    </row>
    <row r="227" spans="1:5" x14ac:dyDescent="0.35">
      <c r="A227" s="16"/>
      <c r="B227" s="10" t="s">
        <v>160</v>
      </c>
      <c r="C227" s="28"/>
      <c r="D227" s="7">
        <f t="shared" si="8"/>
        <v>0</v>
      </c>
      <c r="E227" s="28"/>
    </row>
    <row r="228" spans="1:5" x14ac:dyDescent="0.35">
      <c r="A228" s="16"/>
      <c r="B228" s="10" t="s">
        <v>161</v>
      </c>
      <c r="C228" s="28"/>
      <c r="D228" s="7">
        <f t="shared" si="8"/>
        <v>0</v>
      </c>
      <c r="E228" s="28"/>
    </row>
    <row r="229" spans="1:5" x14ac:dyDescent="0.35">
      <c r="A229" s="16"/>
      <c r="B229" s="10" t="s">
        <v>162</v>
      </c>
      <c r="C229" s="28"/>
      <c r="D229" s="7">
        <f t="shared" si="8"/>
        <v>0</v>
      </c>
      <c r="E229" s="28"/>
    </row>
    <row r="230" spans="1:5" x14ac:dyDescent="0.35">
      <c r="A230" s="16"/>
      <c r="B230" s="10" t="s">
        <v>163</v>
      </c>
      <c r="C230" s="28"/>
      <c r="D230" s="7">
        <f t="shared" si="8"/>
        <v>0</v>
      </c>
      <c r="E230" s="28"/>
    </row>
    <row r="231" spans="1:5" x14ac:dyDescent="0.35">
      <c r="A231" s="16"/>
      <c r="B231" s="10" t="s">
        <v>164</v>
      </c>
      <c r="C231" s="28"/>
      <c r="D231" s="7">
        <f t="shared" si="8"/>
        <v>0</v>
      </c>
      <c r="E231" s="28"/>
    </row>
    <row r="232" spans="1:5" x14ac:dyDescent="0.35">
      <c r="A232" s="16"/>
      <c r="B232" s="10" t="s">
        <v>165</v>
      </c>
      <c r="C232" s="28"/>
      <c r="D232" s="7">
        <f t="shared" si="8"/>
        <v>0</v>
      </c>
      <c r="E232" s="28"/>
    </row>
    <row r="233" spans="1:5" x14ac:dyDescent="0.35">
      <c r="A233" s="16"/>
      <c r="B233" s="10" t="s">
        <v>166</v>
      </c>
      <c r="C233" s="28"/>
      <c r="D233" s="7">
        <f t="shared" si="8"/>
        <v>0</v>
      </c>
      <c r="E233" s="28"/>
    </row>
    <row r="234" spans="1:5" x14ac:dyDescent="0.35">
      <c r="A234" s="16"/>
      <c r="B234" s="10" t="s">
        <v>167</v>
      </c>
      <c r="C234" s="28"/>
      <c r="D234" s="7">
        <f t="shared" si="8"/>
        <v>0</v>
      </c>
      <c r="E234" s="28"/>
    </row>
    <row r="235" spans="1:5" x14ac:dyDescent="0.35">
      <c r="A235" s="16"/>
      <c r="B235" s="10" t="s">
        <v>168</v>
      </c>
      <c r="C235" s="28"/>
      <c r="D235" s="7">
        <f t="shared" si="8"/>
        <v>0</v>
      </c>
      <c r="E235" s="28"/>
    </row>
    <row r="236" spans="1:5" x14ac:dyDescent="0.35">
      <c r="A236" s="5"/>
      <c r="B236" s="12" t="s">
        <v>169</v>
      </c>
      <c r="C236" s="7"/>
      <c r="D236" s="7">
        <f t="shared" si="8"/>
        <v>0</v>
      </c>
      <c r="E236" s="7"/>
    </row>
    <row r="237" spans="1:5" x14ac:dyDescent="0.35">
      <c r="A237" s="5"/>
      <c r="B237" s="12" t="s">
        <v>170</v>
      </c>
      <c r="C237" s="7"/>
      <c r="D237" s="7">
        <f t="shared" si="8"/>
        <v>0</v>
      </c>
      <c r="E237" s="7"/>
    </row>
    <row r="238" spans="1:5" x14ac:dyDescent="0.35">
      <c r="A238" s="5"/>
      <c r="B238" s="12" t="s">
        <v>171</v>
      </c>
      <c r="C238" s="7"/>
      <c r="D238" s="7">
        <f t="shared" si="8"/>
        <v>0</v>
      </c>
      <c r="E238" s="7"/>
    </row>
    <row r="239" spans="1:5" x14ac:dyDescent="0.35">
      <c r="A239" s="5"/>
      <c r="B239" s="12" t="s">
        <v>172</v>
      </c>
      <c r="C239" s="7"/>
      <c r="D239" s="7">
        <f t="shared" si="8"/>
        <v>0</v>
      </c>
      <c r="E239" s="7"/>
    </row>
    <row r="240" spans="1:5" x14ac:dyDescent="0.35">
      <c r="A240" s="5"/>
      <c r="B240" s="12" t="s">
        <v>173</v>
      </c>
      <c r="C240" s="7"/>
      <c r="D240" s="7">
        <f t="shared" si="8"/>
        <v>0</v>
      </c>
      <c r="E240" s="11" t="s">
        <v>176</v>
      </c>
    </row>
    <row r="241" spans="1:5" x14ac:dyDescent="0.35">
      <c r="A241" s="5"/>
      <c r="B241" s="12" t="s">
        <v>174</v>
      </c>
      <c r="C241" s="7"/>
      <c r="D241" s="7">
        <f t="shared" si="8"/>
        <v>0</v>
      </c>
      <c r="E241" s="7"/>
    </row>
    <row r="242" spans="1:5" x14ac:dyDescent="0.35">
      <c r="A242" s="5"/>
      <c r="B242" s="12" t="s">
        <v>175</v>
      </c>
      <c r="C242" s="7"/>
      <c r="D242" s="7">
        <f t="shared" si="8"/>
        <v>0</v>
      </c>
      <c r="E242" s="7"/>
    </row>
    <row r="243" spans="1:5" ht="15" thickBot="1" x14ac:dyDescent="0.4">
      <c r="A243" s="5"/>
      <c r="B243" s="6"/>
      <c r="C243" s="7"/>
      <c r="D243" s="21"/>
      <c r="E243" s="7"/>
    </row>
    <row r="244" spans="1:5" ht="15" thickTop="1" x14ac:dyDescent="0.35">
      <c r="A244" s="7"/>
      <c r="B244" s="12" t="s">
        <v>148</v>
      </c>
      <c r="C244" s="7"/>
      <c r="D244" s="20">
        <f>SUM(D219:D243)</f>
        <v>0</v>
      </c>
      <c r="E244" s="7"/>
    </row>
    <row r="245" spans="1:5" ht="15" thickBot="1" x14ac:dyDescent="0.4">
      <c r="A245" s="23"/>
      <c r="B245" s="26" t="s">
        <v>123</v>
      </c>
      <c r="C245" s="23">
        <v>8.6300000000000008</v>
      </c>
      <c r="D245" s="23">
        <f>SUM(D244*C245)</f>
        <v>0</v>
      </c>
      <c r="E245" s="23"/>
    </row>
    <row r="246" spans="1:5" ht="15" thickBot="1" x14ac:dyDescent="0.4">
      <c r="A246" s="56"/>
      <c r="B246" s="57" t="s">
        <v>149</v>
      </c>
      <c r="C246" s="58"/>
      <c r="D246" s="58">
        <f>SUM(D244:D245)</f>
        <v>0</v>
      </c>
      <c r="E246" s="59"/>
    </row>
    <row r="248" spans="1:5" ht="15" thickBot="1" x14ac:dyDescent="0.4"/>
    <row r="249" spans="1:5" ht="15" thickBot="1" x14ac:dyDescent="0.4">
      <c r="A249" s="53"/>
      <c r="B249" s="54" t="s">
        <v>177</v>
      </c>
      <c r="C249" s="54"/>
      <c r="D249" s="54">
        <f>SUM(D202:D216:D246)</f>
        <v>0</v>
      </c>
      <c r="E249" s="55"/>
    </row>
  </sheetData>
  <mergeCells count="18">
    <mergeCell ref="A9:B9"/>
    <mergeCell ref="C9:E9"/>
    <mergeCell ref="A10:B10"/>
    <mergeCell ref="C10:E10"/>
    <mergeCell ref="A11:B11"/>
    <mergeCell ref="C11:E11"/>
    <mergeCell ref="A6:B6"/>
    <mergeCell ref="C6:E6"/>
    <mergeCell ref="A7:B7"/>
    <mergeCell ref="C7:E7"/>
    <mergeCell ref="A8:B8"/>
    <mergeCell ref="C8:E8"/>
    <mergeCell ref="A1:E1"/>
    <mergeCell ref="A2:E2"/>
    <mergeCell ref="A3:E3"/>
    <mergeCell ref="A4:E4"/>
    <mergeCell ref="A5:B5"/>
    <mergeCell ref="C5:E5"/>
  </mergeCells>
  <pageMargins left="0.7" right="0.7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Bennett</dc:creator>
  <cp:lastModifiedBy>Francisca Cromwell</cp:lastModifiedBy>
  <cp:lastPrinted>2020-09-13T16:26:49Z</cp:lastPrinted>
  <dcterms:created xsi:type="dcterms:W3CDTF">2020-04-13T17:43:11Z</dcterms:created>
  <dcterms:modified xsi:type="dcterms:W3CDTF">2020-10-07T19:13:21Z</dcterms:modified>
</cp:coreProperties>
</file>