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ma.sharepoint.com/sites/GlobalPrograms/Shared Documents/U07 EPA Brownfields Conference/BF 2027/B. Grants and Contracts/Procurements/AV/"/>
    </mc:Choice>
  </mc:AlternateContent>
  <xr:revisionPtr revIDLastSave="11" documentId="13_ncr:1_{E75C7889-A321-445C-A54C-59C7B518635F}" xr6:coauthVersionLast="47" xr6:coauthVersionMax="47" xr10:uidLastSave="{BDE7A4BD-1C5B-4CF3-B592-C601D3F758ED}"/>
  <bookViews>
    <workbookView xWindow="-120" yWindow="-120" windowWidth="29040" windowHeight="17520" xr2:uid="{AA6F8169-2C1A-4910-8C47-F6CAAC74EDF4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5" i="1" l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17" i="1"/>
  <c r="D218" i="1"/>
  <c r="D219" i="1"/>
  <c r="D220" i="1"/>
  <c r="D203" i="1"/>
  <c r="D204" i="1"/>
  <c r="D205" i="1"/>
  <c r="D206" i="1"/>
  <c r="D207" i="1"/>
  <c r="D208" i="1"/>
  <c r="D62" i="1"/>
  <c r="D63" i="1"/>
  <c r="D64" i="1"/>
  <c r="D65" i="1"/>
  <c r="D55" i="1"/>
  <c r="D56" i="1"/>
  <c r="D57" i="1"/>
  <c r="D58" i="1"/>
  <c r="D48" i="1"/>
  <c r="D49" i="1"/>
  <c r="D50" i="1"/>
  <c r="D51" i="1"/>
  <c r="D40" i="1"/>
  <c r="D41" i="1"/>
  <c r="D42" i="1"/>
  <c r="D43" i="1"/>
  <c r="D44" i="1"/>
  <c r="D30" i="1"/>
  <c r="D31" i="1"/>
  <c r="D32" i="1"/>
  <c r="D33" i="1"/>
  <c r="D34" i="1"/>
  <c r="D35" i="1"/>
  <c r="D21" i="1"/>
  <c r="D22" i="1"/>
  <c r="D23" i="1"/>
  <c r="D24" i="1"/>
  <c r="D25" i="1"/>
  <c r="D26" i="1"/>
  <c r="D12" i="1"/>
  <c r="D13" i="1"/>
  <c r="D14" i="1"/>
  <c r="D15" i="1"/>
  <c r="D16" i="1"/>
  <c r="D17" i="1"/>
  <c r="D88" i="1"/>
  <c r="D93" i="1"/>
  <c r="D92" i="1"/>
  <c r="D91" i="1"/>
  <c r="D90" i="1"/>
  <c r="D89" i="1"/>
  <c r="D61" i="1"/>
  <c r="D39" i="1"/>
  <c r="D94" i="1" l="1"/>
  <c r="D173" i="1"/>
  <c r="D29" i="1"/>
  <c r="D20" i="1"/>
  <c r="D77" i="1"/>
  <c r="D76" i="1"/>
  <c r="D135" i="1"/>
  <c r="D11" i="1" l="1"/>
  <c r="D132" i="1"/>
  <c r="D222" i="1" l="1"/>
  <c r="D216" i="1"/>
  <c r="D202" i="1"/>
  <c r="D183" i="1"/>
  <c r="D182" i="1"/>
  <c r="D181" i="1"/>
  <c r="D174" i="1"/>
  <c r="D175" i="1" s="1"/>
  <c r="D165" i="1"/>
  <c r="D164" i="1"/>
  <c r="D163" i="1"/>
  <c r="D162" i="1"/>
  <c r="D161" i="1"/>
  <c r="D160" i="1"/>
  <c r="D159" i="1"/>
  <c r="D155" i="1"/>
  <c r="D154" i="1"/>
  <c r="D153" i="1"/>
  <c r="D152" i="1"/>
  <c r="D151" i="1"/>
  <c r="D150" i="1"/>
  <c r="D149" i="1"/>
  <c r="D148" i="1"/>
  <c r="D144" i="1"/>
  <c r="D143" i="1"/>
  <c r="D142" i="1"/>
  <c r="D141" i="1"/>
  <c r="D140" i="1"/>
  <c r="D139" i="1"/>
  <c r="D138" i="1"/>
  <c r="D137" i="1"/>
  <c r="D136" i="1"/>
  <c r="D134" i="1"/>
  <c r="D133" i="1"/>
  <c r="D128" i="1"/>
  <c r="D129" i="1" s="1"/>
  <c r="D123" i="1"/>
  <c r="D122" i="1"/>
  <c r="D121" i="1"/>
  <c r="D120" i="1"/>
  <c r="D119" i="1"/>
  <c r="D118" i="1"/>
  <c r="D117" i="1"/>
  <c r="D113" i="1"/>
  <c r="D112" i="1"/>
  <c r="D108" i="1"/>
  <c r="D107" i="1"/>
  <c r="D106" i="1"/>
  <c r="D105" i="1"/>
  <c r="D104" i="1"/>
  <c r="D100" i="1"/>
  <c r="D99" i="1"/>
  <c r="D98" i="1"/>
  <c r="D97" i="1"/>
  <c r="D74" i="1"/>
  <c r="D82" i="1" s="1"/>
  <c r="D54" i="1"/>
  <c r="D47" i="1"/>
  <c r="D241" i="1" l="1"/>
  <c r="D66" i="1"/>
  <c r="D210" i="1"/>
  <c r="D192" i="1"/>
  <c r="D124" i="1"/>
  <c r="D114" i="1"/>
  <c r="D145" i="1"/>
  <c r="D166" i="1"/>
  <c r="D109" i="1"/>
  <c r="D156" i="1"/>
  <c r="D101" i="1"/>
  <c r="D244" i="1" l="1"/>
  <c r="D246" i="1" s="1"/>
  <c r="D213" i="1"/>
  <c r="D194" i="1"/>
  <c r="D196" i="1" s="1"/>
  <c r="D199" i="1" s="1"/>
  <c r="D167" i="1"/>
</calcChain>
</file>

<file path=xl/sharedStrings.xml><?xml version="1.0" encoding="utf-8"?>
<sst xmlns="http://schemas.openxmlformats.org/spreadsheetml/2006/main" count="329" uniqueCount="180">
  <si>
    <t>Audio Visual Management, Equipment and Production Services</t>
  </si>
  <si>
    <t>QTY.</t>
  </si>
  <si>
    <t>EQUIPMENT DESCRIPTION</t>
  </si>
  <si>
    <t>UNIT PRICE</t>
  </si>
  <si>
    <t>TOTAL</t>
  </si>
  <si>
    <t>Other Equipment - Desc./Qty.</t>
  </si>
  <si>
    <t>Screens of Appropriate Size</t>
  </si>
  <si>
    <t>Wired Microphones at Standing Lectern</t>
  </si>
  <si>
    <t>Wired Microphones at Head Table</t>
  </si>
  <si>
    <t>Wireless Microphones at Standing Lectern</t>
  </si>
  <si>
    <t>Wireless Microphones on Stand in the Audience</t>
  </si>
  <si>
    <t>Enter total on this line OR enter individual pricing below</t>
  </si>
  <si>
    <t>Screen Pro Plus (1604) Multi-Screen Switcher</t>
  </si>
  <si>
    <t>20" LCD Flat Screen Displays</t>
  </si>
  <si>
    <t>Exgron 1x6 RGBHV Distribution Controller</t>
  </si>
  <si>
    <t>Pentium IV Desktop</t>
  </si>
  <si>
    <t>HP Desktop Ink Jet Printers</t>
  </si>
  <si>
    <t>A/B Switch- 5 Port Hub</t>
  </si>
  <si>
    <t>Playback Pro/Mac Laptop</t>
  </si>
  <si>
    <t>Sony D-50 Video Cameras</t>
  </si>
  <si>
    <t>Sony TX7 Camera Control Unit</t>
  </si>
  <si>
    <t>18k Lumen Projectors</t>
  </si>
  <si>
    <t>Panasonic ER-D76Le1 1.5-2.0:1 Zoom Lens (D7700)</t>
  </si>
  <si>
    <t>JRW DownStage Plasma Monitor Stand</t>
  </si>
  <si>
    <t>Altinex RGBS Hum Suppressor</t>
  </si>
  <si>
    <t>Sharp 39" LCD Monitors</t>
  </si>
  <si>
    <t>9x16 Fast Fold Screens</t>
  </si>
  <si>
    <t>11x29 Truss Frame Screens</t>
  </si>
  <si>
    <t>Leitch Still Store Main Frame/Control Panel</t>
  </si>
  <si>
    <t>Folsom Image Pro Scan Converter w/SDI</t>
  </si>
  <si>
    <t>Shure Mc-412 Cardioid Podium Microphones</t>
  </si>
  <si>
    <t>Wireless Lavalier Microphones</t>
  </si>
  <si>
    <t>Wireless Handheld Microphones with On-Off Switches</t>
  </si>
  <si>
    <t>Audio Processing Systems to include: Power Conditioner, Whirlwind Audio DA, Sabine Audio Equalizer/MC, Shure Wireless Mic UHF</t>
  </si>
  <si>
    <t>JBL 4887 Vertec Line Array Amp Rack with 2-QSC 6.0 Amplifier and 1-QSC 9.0 Amplifier</t>
  </si>
  <si>
    <t>SB250 Crest Subwoofer Amp Rack with /X-over</t>
  </si>
  <si>
    <t>Lot of Cable/Rigging</t>
  </si>
  <si>
    <t>Marantz CDR-420 Portable Burner</t>
  </si>
  <si>
    <t>Clearcom 2 Channel Intercom Base Station</t>
  </si>
  <si>
    <t>Beyer DT-108 Single Muff Headsets</t>
  </si>
  <si>
    <t>Clearcom Single Channel Beltpacks</t>
  </si>
  <si>
    <t>Telex VRT700 Single Ch Wireless Interco</t>
  </si>
  <si>
    <t>Audio Equipment Subtotal:</t>
  </si>
  <si>
    <t>Lighting Equipment Subtotal:</t>
  </si>
  <si>
    <t>6x MAC 2000 Performance</t>
  </si>
  <si>
    <t>26 Degree Leko</t>
  </si>
  <si>
    <t>36 Degree Leko</t>
  </si>
  <si>
    <t>Wide Body Leko</t>
  </si>
  <si>
    <t>Mac 2k Profile II</t>
  </si>
  <si>
    <t>MAK 2k Performance</t>
  </si>
  <si>
    <t>48 Channel Dimmer</t>
  </si>
  <si>
    <t>Grande MA Ultra Lite Controller with UPS</t>
  </si>
  <si>
    <t>Power and Rigging Equipment Subtotal:</t>
  </si>
  <si>
    <t>100 Amp 3/0 Audio PD with Feeder &amp; Tails</t>
  </si>
  <si>
    <t>100 Amp 3/0 Video PD with Feeder &amp; Tails</t>
  </si>
  <si>
    <t>200 Amp 3/0 Lighting PD with Feeder &amp; Tails</t>
  </si>
  <si>
    <t>Distro Rack with Feeder &amp; Tails</t>
  </si>
  <si>
    <t>Genie ST25 Supertower Lift</t>
  </si>
  <si>
    <t>Scissor Lift 28' (3 days)</t>
  </si>
  <si>
    <t>Tomcat 12"x12"x10' Upstate Truss</t>
  </si>
  <si>
    <t>Scaffold Towers</t>
  </si>
  <si>
    <t>AV Equipment and Services to Exhibitors</t>
  </si>
  <si>
    <t>Electronic Order Forms for Service Kit</t>
  </si>
  <si>
    <t>Radios with ear pieces and chargers</t>
  </si>
  <si>
    <t>Equipment Subtotal:</t>
  </si>
  <si>
    <t>(Enter Discount Percentage) Equipment Discount:</t>
  </si>
  <si>
    <t>(Enter Tax Percentage) Tax:</t>
  </si>
  <si>
    <t>EQUIPMENT TOTAL:</t>
  </si>
  <si>
    <t>Equipment Delivery Costs</t>
  </si>
  <si>
    <t>Air Travel</t>
  </si>
  <si>
    <t>Local Transportation</t>
  </si>
  <si>
    <t>Per Diem</t>
  </si>
  <si>
    <t>Lodging</t>
  </si>
  <si>
    <t>Parking</t>
  </si>
  <si>
    <t>Pre-Conference Site Visits</t>
  </si>
  <si>
    <t>Transportation and Travel Subtotal:</t>
  </si>
  <si>
    <t>TRANSPORTATION AND TRAVEL EXPENSES TOTAL:</t>
  </si>
  <si>
    <t>LABOR &amp; SHOW MANAGEMENT EXPENSES:  Attach Union, Subcontract and Company Labor Schedules Backup to Support Worksheet Labor Totals</t>
  </si>
  <si>
    <t>LABOR AND SHOW MANAGEMENT EXPENSES TOTAL:</t>
  </si>
  <si>
    <t>Lighting Design</t>
  </si>
  <si>
    <t>include all costs</t>
  </si>
  <si>
    <t>Enter total on this line</t>
  </si>
  <si>
    <t>Lighting Shop Prep</t>
  </si>
  <si>
    <t>Union Labor</t>
  </si>
  <si>
    <t>Subcontract Labor</t>
  </si>
  <si>
    <t>Company Labor</t>
  </si>
  <si>
    <t>Include the following labor subcategories in labor schedules:</t>
  </si>
  <si>
    <t>EQUIPMENT, TRANS/TRAVEL, LABOR/SHOW MGMT TOTAL:</t>
  </si>
  <si>
    <t>Days</t>
  </si>
  <si>
    <t>3000 Lumen Projector</t>
  </si>
  <si>
    <t>Flipcharts Stand</t>
  </si>
  <si>
    <t>Flipchart Adhesive Paper and Multi-Colored Markers</t>
  </si>
  <si>
    <t>Screen of Appropriate Size</t>
  </si>
  <si>
    <t>Wired Microphone on Stand in the Audience</t>
  </si>
  <si>
    <t xml:space="preserve">3000 Lumen Projector </t>
  </si>
  <si>
    <t xml:space="preserve">3000 Lumen Projectors </t>
  </si>
  <si>
    <t>Wired Microphone at Standing Lectern</t>
  </si>
  <si>
    <t>D’San “Perfect Cue” Dual Wireless Speaker Cue System</t>
  </si>
  <si>
    <t>D’San Speaker Timer (With Podium Stoplight)</t>
  </si>
  <si>
    <t>D’San Digital Speaker Timer (With Single 4” LED Display</t>
  </si>
  <si>
    <t>Screen Pro Plus Multi Screen Controller</t>
  </si>
  <si>
    <t>20” LCD Flat Screen Displays</t>
  </si>
  <si>
    <t>Live Voice of Announcer</t>
  </si>
  <si>
    <t>Slide Advancers</t>
  </si>
  <si>
    <t>Biodegradable/upcycled/recycled stage set, including lectern</t>
  </si>
  <si>
    <t>2027 National Brownfields Training Conference - Salt Palace Convention Center - Salt Lake City, UT</t>
  </si>
  <si>
    <t>Laptop Computers, cord/cables and speakers to sound</t>
  </si>
  <si>
    <r>
      <t xml:space="preserve">Panel Discussions </t>
    </r>
    <r>
      <rPr>
        <i/>
        <sz val="10.5"/>
        <color theme="0"/>
        <rFont val="Arial"/>
        <family val="2"/>
      </rPr>
      <t>(Ballroom C, Ballroom D, Ballroom E, Ballroom F)</t>
    </r>
  </si>
  <si>
    <r>
      <t xml:space="preserve">Economic Redevelopment Forum </t>
    </r>
    <r>
      <rPr>
        <i/>
        <sz val="10.5"/>
        <color theme="0"/>
        <rFont val="Arial"/>
        <family val="2"/>
      </rPr>
      <t>(Ballroom A)</t>
    </r>
  </si>
  <si>
    <r>
      <t xml:space="preserve">Town Hall </t>
    </r>
    <r>
      <rPr>
        <i/>
        <sz val="10.5"/>
        <color theme="0"/>
        <rFont val="Arial"/>
        <family val="2"/>
      </rPr>
      <t>(Ballroom B)</t>
    </r>
  </si>
  <si>
    <r>
      <t xml:space="preserve">Roundtable Discussions </t>
    </r>
    <r>
      <rPr>
        <i/>
        <sz val="10.5"/>
        <color theme="0"/>
        <rFont val="Arial"/>
        <family val="2"/>
      </rPr>
      <t>(Ballroom H/J, Ballroom I)</t>
    </r>
  </si>
  <si>
    <r>
      <rPr>
        <b/>
        <i/>
        <sz val="10.5"/>
        <rFont val="Arial"/>
        <family val="2"/>
      </rPr>
      <t xml:space="preserve">PLEASE NOTE: </t>
    </r>
    <r>
      <rPr>
        <i/>
        <sz val="10.5"/>
        <rFont val="Arial"/>
        <family val="2"/>
      </rPr>
      <t>We are requesting equipment for (3) rooms instead of (2) rooms due to the Regional Open Houses taking place Tuesday afternoon.Upon completion of the Regional Open Houses, Ballrooms H and J will be combined into one room for the remainder of the week, and the extra equipment can be stored.</t>
    </r>
  </si>
  <si>
    <r>
      <t xml:space="preserve">Lightning Talks </t>
    </r>
    <r>
      <rPr>
        <i/>
        <sz val="10.5"/>
        <color theme="0"/>
        <rFont val="Arial"/>
        <family val="2"/>
      </rPr>
      <t>(Room 150A/B/C, Room 150G, Room 150D/E/F)</t>
    </r>
  </si>
  <si>
    <r>
      <t xml:space="preserve">Film Series </t>
    </r>
    <r>
      <rPr>
        <i/>
        <sz val="10.5"/>
        <color theme="0"/>
        <rFont val="Arial"/>
        <family val="2"/>
      </rPr>
      <t>(Lower Concourse)</t>
    </r>
  </si>
  <si>
    <r>
      <t xml:space="preserve">ICMA Workshop </t>
    </r>
    <r>
      <rPr>
        <i/>
        <sz val="10.5"/>
        <color theme="0"/>
        <rFont val="Arial"/>
        <family val="2"/>
      </rPr>
      <t>(Ballroom G)</t>
    </r>
  </si>
  <si>
    <t>Pre-Conference and Educational Programming Subtotal:</t>
  </si>
  <si>
    <t>Equipment for these rooms are already priced out in section above.</t>
  </si>
  <si>
    <r>
      <t xml:space="preserve">Regional Open Houses </t>
    </r>
    <r>
      <rPr>
        <i/>
        <sz val="10.5"/>
        <color theme="0"/>
        <rFont val="Arial"/>
        <family val="2"/>
      </rPr>
      <t>(Ballrooms A - J, Divided)</t>
    </r>
  </si>
  <si>
    <t>Laptop Computers, cord/cables</t>
  </si>
  <si>
    <t>Show Management &amp; Affiliate Events Subtotal:</t>
  </si>
  <si>
    <t>Folson Graphics Switching System</t>
  </si>
  <si>
    <t>Power Point Graphics System</t>
  </si>
  <si>
    <t>Camera Package</t>
  </si>
  <si>
    <t>Video Projection System</t>
  </si>
  <si>
    <t>Misc. Video Equipment</t>
  </si>
  <si>
    <t>Audio Equipment</t>
  </si>
  <si>
    <t>Graphics Switching System Subtotal:</t>
  </si>
  <si>
    <t>Lighting Equipment</t>
  </si>
  <si>
    <t>Power and Rigging Equipment</t>
  </si>
  <si>
    <t>Diagram of Plenary Session seating, stage, and Green Room</t>
  </si>
  <si>
    <t>Staging</t>
  </si>
  <si>
    <t>Staging Subtotal:</t>
  </si>
  <si>
    <t>Power Point Graphics System Subtotal:</t>
  </si>
  <si>
    <t>Camera Package Subtotal:</t>
  </si>
  <si>
    <t>Video Projection System Subtotal:</t>
  </si>
  <si>
    <t>Misc. Video Equipment Subtotal:</t>
  </si>
  <si>
    <t>Plenary Sessions Subtotal:</t>
  </si>
  <si>
    <t>Exhibit Hall Equipment Subtotal:</t>
  </si>
  <si>
    <t>1 @ 1, 2 @ 4</t>
  </si>
  <si>
    <t>Laptop Computers,cord/cables and speakers to sound</t>
  </si>
  <si>
    <t>Load-In/Set-Up: May 24, 2027; Program: May 25-28, 2027; Load-Out: May 28, 2027</t>
  </si>
  <si>
    <t>Pre-Conference and Educational Programming - Tues/Wed/Thurs/Fri</t>
  </si>
  <si>
    <t>Offices - Mon/Tues/Wed/Thurs/Fri</t>
  </si>
  <si>
    <t>Exhibit Hall - Tues/Wed/Thurs</t>
  </si>
  <si>
    <t>Color Copier with ability to staple, print wirelessly or via USB import, and filled with 8 1/2" x 11" white paper</t>
  </si>
  <si>
    <t>Box 8 1/2" x 11" white paper</t>
  </si>
  <si>
    <t>Informational purposes only; No AV needs at this time</t>
  </si>
  <si>
    <t>Office Equipment Subtotal:</t>
  </si>
  <si>
    <r>
      <t xml:space="preserve">U.S. EPA OBLR Office </t>
    </r>
    <r>
      <rPr>
        <i/>
        <sz val="10.5"/>
        <color theme="0"/>
        <rFont val="Arial"/>
        <family val="2"/>
      </rPr>
      <t>(Room 252A/B)</t>
    </r>
  </si>
  <si>
    <r>
      <t xml:space="preserve">ICMA Show Office &amp; Storage </t>
    </r>
    <r>
      <rPr>
        <i/>
        <sz val="10.5"/>
        <color theme="0"/>
        <rFont val="Arial"/>
        <family val="2"/>
      </rPr>
      <t>(Room 253A/B)</t>
    </r>
  </si>
  <si>
    <r>
      <t xml:space="preserve">U.S. EPA OLEM Office </t>
    </r>
    <r>
      <rPr>
        <i/>
        <sz val="10.5"/>
        <color theme="0"/>
        <rFont val="Arial"/>
        <family val="2"/>
      </rPr>
      <t>(Room 251D)</t>
    </r>
  </si>
  <si>
    <r>
      <t xml:space="preserve">U.S. EPA Regional Administrators / VIP </t>
    </r>
    <r>
      <rPr>
        <i/>
        <sz val="10.5"/>
        <color theme="0"/>
        <rFont val="Arial"/>
        <family val="2"/>
      </rPr>
      <t>(Room 251E)</t>
    </r>
  </si>
  <si>
    <r>
      <t xml:space="preserve">Media Room </t>
    </r>
    <r>
      <rPr>
        <i/>
        <sz val="10.5"/>
        <color theme="0"/>
        <rFont val="Arial"/>
        <family val="2"/>
      </rPr>
      <t>(Room 251F)</t>
    </r>
  </si>
  <si>
    <t>Transportation and Travel Expenses</t>
  </si>
  <si>
    <t>Plenary Sessions - Hall E - Tues/Wed/Thurs</t>
  </si>
  <si>
    <r>
      <t xml:space="preserve">Meet the TABs </t>
    </r>
    <r>
      <rPr>
        <i/>
        <sz val="10.5"/>
        <color theme="0"/>
        <rFont val="Arial"/>
        <family val="2"/>
      </rPr>
      <t>(Room 151G)</t>
    </r>
  </si>
  <si>
    <t>Discounted Equipment Subtotal:</t>
  </si>
  <si>
    <t>Show Management &amp; Affiliate Events - Tues/Wed/Thurs/Fri</t>
  </si>
  <si>
    <t xml:space="preserve">   Project Management</t>
  </si>
  <si>
    <t xml:space="preserve">   Technical Director/Stage Manager</t>
  </si>
  <si>
    <t xml:space="preserve">   Stage Manager - Pre-Show</t>
  </si>
  <si>
    <t xml:space="preserve">   Project Manager</t>
  </si>
  <si>
    <t xml:space="preserve">   Assistant Project Manager</t>
  </si>
  <si>
    <t xml:space="preserve">   Audio Engineer</t>
  </si>
  <si>
    <t xml:space="preserve">   Audio Assistant</t>
  </si>
  <si>
    <t xml:space="preserve">   Video Engineer/Switcher</t>
  </si>
  <si>
    <t xml:space="preserve">   Steward</t>
  </si>
  <si>
    <t xml:space="preserve">   Video Projectionsit</t>
  </si>
  <si>
    <t xml:space="preserve">   Camera Operator</t>
  </si>
  <si>
    <t xml:space="preserve">   Projectionist</t>
  </si>
  <si>
    <t xml:space="preserve">   Tape Operator</t>
  </si>
  <si>
    <t xml:space="preserve">   Master Electrician</t>
  </si>
  <si>
    <t xml:space="preserve">   Lighting Technician</t>
  </si>
  <si>
    <t xml:space="preserve">   Production Graphics Operator</t>
  </si>
  <si>
    <t xml:space="preserve">   Rigging Specialist</t>
  </si>
  <si>
    <t xml:space="preserve">   Set/Strike Tech / Local Operators</t>
  </si>
  <si>
    <t>Labor and Show Management Expenses Subtotal:</t>
  </si>
  <si>
    <t xml:space="preserve">Date Prepared: </t>
  </si>
  <si>
    <r>
      <t xml:space="preserve">ACRES Training </t>
    </r>
    <r>
      <rPr>
        <i/>
        <sz val="10.5"/>
        <color theme="0"/>
        <rFont val="Arial"/>
        <family val="2"/>
      </rPr>
      <t>(Room 151D/E)</t>
    </r>
  </si>
  <si>
    <r>
      <t xml:space="preserve">Tribal Room </t>
    </r>
    <r>
      <rPr>
        <i/>
        <sz val="10.5"/>
        <color theme="0"/>
        <rFont val="Arial"/>
        <family val="2"/>
      </rPr>
      <t>(Room 151A/B)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</si>
</sst>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.5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b/>
      <sz val="10.5"/>
      <color theme="0"/>
      <name val="Arial"/>
      <family val="2"/>
    </font>
    <font>
      <b/>
      <sz val="10.5"/>
      <color theme="1"/>
      <name val="Arial"/>
      <family val="2"/>
    </font>
    <font>
      <sz val="10.5"/>
      <color rgb="FFFF0000"/>
      <name val="Arial"/>
      <family val="2"/>
    </font>
    <font>
      <b/>
      <sz val="10.5"/>
      <color rgb="FFFF0000"/>
      <name val="Arial"/>
      <family val="2"/>
    </font>
    <font>
      <i/>
      <sz val="10.5"/>
      <color theme="1"/>
      <name val="Arial"/>
      <family val="2"/>
    </font>
    <font>
      <b/>
      <i/>
      <sz val="10.5"/>
      <color theme="1"/>
      <name val="Arial"/>
      <family val="2"/>
    </font>
    <font>
      <b/>
      <sz val="10.5"/>
      <color rgb="FF0070C0"/>
      <name val="Arial"/>
      <family val="2"/>
    </font>
    <font>
      <i/>
      <sz val="10.5"/>
      <color theme="0"/>
      <name val="Arial"/>
      <family val="2"/>
    </font>
    <font>
      <i/>
      <sz val="10.5"/>
      <name val="Arial"/>
      <family val="2"/>
    </font>
    <font>
      <b/>
      <i/>
      <sz val="10.5"/>
      <name val="Arial"/>
      <family val="2"/>
    </font>
    <font>
      <b/>
      <sz val="14"/>
      <color rgb="FF0070C0"/>
      <name val="Arial"/>
      <family val="2"/>
    </font>
    <font>
      <b/>
      <sz val="16"/>
      <color rgb="FF0070C0"/>
      <name val="Arial"/>
      <family val="2"/>
    </font>
    <font>
      <i/>
      <sz val="8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5">
    <xf numFmtId="0" fontId="0" fillId="0" borderId="0" xfId="0"/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3" fillId="0" borderId="6" xfId="0" applyFont="1" applyBorder="1" applyAlignment="1">
      <alignment horizontal="left" vertical="center"/>
    </xf>
    <xf numFmtId="164" fontId="3" fillId="0" borderId="6" xfId="1" applyNumberFormat="1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  <xf numFmtId="0" fontId="3" fillId="2" borderId="6" xfId="0" applyFont="1" applyFill="1" applyBorder="1" applyAlignment="1">
      <alignment vertical="center"/>
    </xf>
    <xf numFmtId="0" fontId="9" fillId="0" borderId="6" xfId="0" applyFont="1" applyBorder="1" applyAlignment="1">
      <alignment horizontal="left" vertical="center"/>
    </xf>
    <xf numFmtId="0" fontId="4" fillId="4" borderId="6" xfId="0" applyFont="1" applyFill="1" applyBorder="1" applyAlignment="1">
      <alignment vertical="center"/>
    </xf>
    <xf numFmtId="0" fontId="4" fillId="4" borderId="6" xfId="0" applyFont="1" applyFill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164" fontId="6" fillId="6" borderId="9" xfId="1" applyNumberFormat="1" applyFont="1" applyFill="1" applyBorder="1" applyAlignment="1">
      <alignment vertical="center"/>
    </xf>
    <xf numFmtId="165" fontId="3" fillId="0" borderId="6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9" fontId="3" fillId="0" borderId="0" xfId="2" applyFont="1" applyBorder="1" applyAlignment="1">
      <alignment vertical="center"/>
    </xf>
    <xf numFmtId="164" fontId="3" fillId="0" borderId="0" xfId="0" applyNumberFormat="1" applyFont="1" applyAlignment="1">
      <alignment vertical="center"/>
    </xf>
    <xf numFmtId="165" fontId="3" fillId="0" borderId="6" xfId="1" applyNumberFormat="1" applyFont="1" applyBorder="1" applyAlignment="1">
      <alignment vertical="center"/>
    </xf>
    <xf numFmtId="165" fontId="6" fillId="6" borderId="9" xfId="0" applyNumberFormat="1" applyFont="1" applyFill="1" applyBorder="1" applyAlignment="1">
      <alignment vertical="center"/>
    </xf>
    <xf numFmtId="165" fontId="4" fillId="0" borderId="6" xfId="1" applyNumberFormat="1" applyFont="1" applyBorder="1" applyAlignment="1">
      <alignment vertical="center"/>
    </xf>
    <xf numFmtId="165" fontId="6" fillId="6" borderId="9" xfId="1" applyNumberFormat="1" applyFont="1" applyFill="1" applyBorder="1" applyAlignment="1">
      <alignment vertical="center"/>
    </xf>
    <xf numFmtId="165" fontId="3" fillId="0" borderId="6" xfId="1" applyNumberFormat="1" applyFont="1" applyFill="1" applyBorder="1" applyAlignment="1">
      <alignment vertical="center"/>
    </xf>
    <xf numFmtId="165" fontId="6" fillId="2" borderId="6" xfId="1" applyNumberFormat="1" applyFont="1" applyFill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23" xfId="0" applyFont="1" applyBorder="1" applyAlignment="1">
      <alignment horizontal="right" vertical="center"/>
    </xf>
    <xf numFmtId="0" fontId="3" fillId="0" borderId="23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0" xfId="0" applyFont="1" applyAlignment="1">
      <alignment vertical="center"/>
    </xf>
    <xf numFmtId="165" fontId="6" fillId="7" borderId="28" xfId="0" applyNumberFormat="1" applyFont="1" applyFill="1" applyBorder="1" applyAlignment="1">
      <alignment vertical="center"/>
    </xf>
    <xf numFmtId="10" fontId="6" fillId="7" borderId="6" xfId="2" applyNumberFormat="1" applyFont="1" applyFill="1" applyBorder="1" applyAlignment="1">
      <alignment vertical="center"/>
    </xf>
    <xf numFmtId="165" fontId="6" fillId="7" borderId="6" xfId="0" applyNumberFormat="1" applyFont="1" applyFill="1" applyBorder="1" applyAlignment="1">
      <alignment vertical="center"/>
    </xf>
    <xf numFmtId="10" fontId="6" fillId="7" borderId="34" xfId="0" applyNumberFormat="1" applyFont="1" applyFill="1" applyBorder="1" applyAlignment="1">
      <alignment vertical="center"/>
    </xf>
    <xf numFmtId="165" fontId="18" fillId="8" borderId="9" xfId="0" applyNumberFormat="1" applyFont="1" applyFill="1" applyBorder="1" applyAlignment="1">
      <alignment vertical="center"/>
    </xf>
    <xf numFmtId="165" fontId="6" fillId="7" borderId="36" xfId="0" applyNumberFormat="1" applyFont="1" applyFill="1" applyBorder="1" applyAlignment="1">
      <alignment vertical="center"/>
    </xf>
    <xf numFmtId="165" fontId="3" fillId="0" borderId="0" xfId="0" applyNumberFormat="1" applyFont="1" applyAlignment="1">
      <alignment vertical="center"/>
    </xf>
    <xf numFmtId="0" fontId="5" fillId="3" borderId="40" xfId="0" applyFont="1" applyFill="1" applyBorder="1" applyAlignment="1">
      <alignment vertical="center"/>
    </xf>
    <xf numFmtId="0" fontId="5" fillId="3" borderId="36" xfId="0" applyFont="1" applyFill="1" applyBorder="1" applyAlignment="1">
      <alignment vertical="center"/>
    </xf>
    <xf numFmtId="0" fontId="5" fillId="3" borderId="37" xfId="0" applyFont="1" applyFill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34" xfId="0" applyFont="1" applyBorder="1" applyAlignment="1">
      <alignment horizontal="left" vertical="center"/>
    </xf>
    <xf numFmtId="165" fontId="3" fillId="0" borderId="34" xfId="0" applyNumberFormat="1" applyFont="1" applyBorder="1" applyAlignment="1">
      <alignment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4" fontId="3" fillId="0" borderId="34" xfId="1" applyNumberFormat="1" applyFont="1" applyBorder="1" applyAlignment="1">
      <alignment vertical="center"/>
    </xf>
    <xf numFmtId="0" fontId="3" fillId="0" borderId="34" xfId="0" applyFont="1" applyBorder="1" applyAlignment="1">
      <alignment vertical="center"/>
    </xf>
    <xf numFmtId="0" fontId="3" fillId="0" borderId="3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34" xfId="0" applyFont="1" applyBorder="1" applyAlignment="1">
      <alignment horizontal="left" vertical="center"/>
    </xf>
    <xf numFmtId="165" fontId="18" fillId="9" borderId="12" xfId="1" applyNumberFormat="1" applyFont="1" applyFill="1" applyBorder="1" applyAlignment="1">
      <alignment vertical="center"/>
    </xf>
    <xf numFmtId="0" fontId="5" fillId="3" borderId="14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  <xf numFmtId="0" fontId="3" fillId="6" borderId="22" xfId="0" applyFont="1" applyFill="1" applyBorder="1" applyAlignment="1">
      <alignment vertical="center"/>
    </xf>
    <xf numFmtId="0" fontId="3" fillId="6" borderId="13" xfId="0" applyFont="1" applyFill="1" applyBorder="1" applyAlignment="1">
      <alignment vertical="center"/>
    </xf>
    <xf numFmtId="0" fontId="10" fillId="6" borderId="11" xfId="0" applyFont="1" applyFill="1" applyBorder="1" applyAlignment="1">
      <alignment horizontal="right" vertical="center"/>
    </xf>
    <xf numFmtId="0" fontId="10" fillId="6" borderId="12" xfId="0" applyFont="1" applyFill="1" applyBorder="1" applyAlignment="1">
      <alignment horizontal="right" vertical="center"/>
    </xf>
    <xf numFmtId="0" fontId="10" fillId="6" borderId="21" xfId="0" applyFont="1" applyFill="1" applyBorder="1" applyAlignment="1">
      <alignment horizontal="right" vertical="center"/>
    </xf>
    <xf numFmtId="0" fontId="13" fillId="5" borderId="30" xfId="0" applyFont="1" applyFill="1" applyBorder="1" applyAlignment="1">
      <alignment horizontal="left" vertical="center" wrapText="1"/>
    </xf>
    <xf numFmtId="0" fontId="5" fillId="5" borderId="18" xfId="0" applyFont="1" applyFill="1" applyBorder="1" applyAlignment="1">
      <alignment horizontal="left" vertical="center" wrapText="1"/>
    </xf>
    <xf numFmtId="0" fontId="5" fillId="5" borderId="42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5" fillId="3" borderId="40" xfId="0" applyFont="1" applyFill="1" applyBorder="1" applyAlignment="1">
      <alignment vertical="center"/>
    </xf>
    <xf numFmtId="0" fontId="5" fillId="3" borderId="36" xfId="0" applyFont="1" applyFill="1" applyBorder="1" applyAlignment="1">
      <alignment vertical="center"/>
    </xf>
    <xf numFmtId="0" fontId="5" fillId="3" borderId="37" xfId="0" applyFont="1" applyFill="1" applyBorder="1" applyAlignment="1">
      <alignment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3" fillId="0" borderId="30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42" xfId="0" applyFont="1" applyBorder="1" applyAlignment="1">
      <alignment horizontal="left" vertical="center" wrapText="1"/>
    </xf>
    <xf numFmtId="0" fontId="3" fillId="6" borderId="9" xfId="0" applyFont="1" applyFill="1" applyBorder="1" applyAlignment="1">
      <alignment vertical="center"/>
    </xf>
    <xf numFmtId="0" fontId="3" fillId="6" borderId="10" xfId="0" applyFont="1" applyFill="1" applyBorder="1" applyAlignment="1">
      <alignment vertical="center"/>
    </xf>
    <xf numFmtId="0" fontId="10" fillId="6" borderId="11" xfId="0" applyFont="1" applyFill="1" applyBorder="1" applyAlignment="1">
      <alignment horizontal="right" vertical="center" wrapText="1"/>
    </xf>
    <xf numFmtId="0" fontId="10" fillId="6" borderId="12" xfId="0" applyFont="1" applyFill="1" applyBorder="1" applyAlignment="1">
      <alignment horizontal="right" vertical="center" wrapText="1"/>
    </xf>
    <xf numFmtId="0" fontId="10" fillId="6" borderId="21" xfId="0" applyFont="1" applyFill="1" applyBorder="1" applyAlignment="1">
      <alignment horizontal="right" vertical="center" wrapText="1"/>
    </xf>
    <xf numFmtId="0" fontId="3" fillId="0" borderId="14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41" xfId="0" applyFont="1" applyBorder="1" applyAlignment="1">
      <alignment horizontal="left" vertical="center"/>
    </xf>
    <xf numFmtId="0" fontId="3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left" vertical="center"/>
    </xf>
    <xf numFmtId="0" fontId="10" fillId="2" borderId="14" xfId="0" applyFont="1" applyFill="1" applyBorder="1" applyAlignment="1">
      <alignment horizontal="right" vertical="center"/>
    </xf>
    <xf numFmtId="0" fontId="10" fillId="2" borderId="6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10" fillId="6" borderId="8" xfId="0" applyFont="1" applyFill="1" applyBorder="1" applyAlignment="1">
      <alignment horizontal="right" vertical="center"/>
    </xf>
    <xf numFmtId="0" fontId="10" fillId="6" borderId="9" xfId="0" applyFont="1" applyFill="1" applyBorder="1" applyAlignment="1">
      <alignment horizontal="right" vertical="center"/>
    </xf>
    <xf numFmtId="0" fontId="6" fillId="6" borderId="9" xfId="0" applyFont="1" applyFill="1" applyBorder="1" applyAlignment="1">
      <alignment vertical="center"/>
    </xf>
    <xf numFmtId="0" fontId="6" fillId="6" borderId="10" xfId="0" applyFont="1" applyFill="1" applyBorder="1" applyAlignment="1">
      <alignment vertical="center"/>
    </xf>
    <xf numFmtId="0" fontId="6" fillId="7" borderId="28" xfId="0" applyFont="1" applyFill="1" applyBorder="1" applyAlignment="1">
      <alignment horizontal="center" vertical="center"/>
    </xf>
    <xf numFmtId="0" fontId="6" fillId="7" borderId="29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34" xfId="0" applyFont="1" applyFill="1" applyBorder="1" applyAlignment="1">
      <alignment vertical="center"/>
    </xf>
    <xf numFmtId="0" fontId="6" fillId="7" borderId="35" xfId="0" applyFont="1" applyFill="1" applyBorder="1" applyAlignment="1">
      <alignment vertical="center"/>
    </xf>
    <xf numFmtId="0" fontId="18" fillId="8" borderId="9" xfId="0" applyFont="1" applyFill="1" applyBorder="1" applyAlignment="1">
      <alignment vertical="center"/>
    </xf>
    <xf numFmtId="0" fontId="18" fillId="8" borderId="10" xfId="0" applyFont="1" applyFill="1" applyBorder="1" applyAlignment="1">
      <alignment vertical="center"/>
    </xf>
    <xf numFmtId="0" fontId="19" fillId="8" borderId="11" xfId="0" applyFont="1" applyFill="1" applyBorder="1" applyAlignment="1">
      <alignment horizontal="right" vertical="center"/>
    </xf>
    <xf numFmtId="0" fontId="19" fillId="8" borderId="12" xfId="0" applyFont="1" applyFill="1" applyBorder="1" applyAlignment="1">
      <alignment horizontal="right" vertical="center"/>
    </xf>
    <xf numFmtId="0" fontId="19" fillId="8" borderId="21" xfId="0" applyFont="1" applyFill="1" applyBorder="1" applyAlignment="1">
      <alignment horizontal="right" vertical="center"/>
    </xf>
    <xf numFmtId="0" fontId="10" fillId="7" borderId="25" xfId="0" applyFont="1" applyFill="1" applyBorder="1" applyAlignment="1">
      <alignment horizontal="right" vertical="center"/>
    </xf>
    <xf numFmtId="0" fontId="10" fillId="7" borderId="26" xfId="0" applyFont="1" applyFill="1" applyBorder="1" applyAlignment="1">
      <alignment horizontal="right" vertical="center"/>
    </xf>
    <xf numFmtId="0" fontId="10" fillId="7" borderId="27" xfId="0" applyFont="1" applyFill="1" applyBorder="1" applyAlignment="1">
      <alignment horizontal="right" vertical="center"/>
    </xf>
    <xf numFmtId="0" fontId="10" fillId="7" borderId="30" xfId="0" applyFont="1" applyFill="1" applyBorder="1" applyAlignment="1">
      <alignment horizontal="right" vertical="center"/>
    </xf>
    <xf numFmtId="0" fontId="10" fillId="7" borderId="18" xfId="0" applyFont="1" applyFill="1" applyBorder="1" applyAlignment="1">
      <alignment horizontal="right" vertical="center"/>
    </xf>
    <xf numFmtId="0" fontId="10" fillId="7" borderId="19" xfId="0" applyFont="1" applyFill="1" applyBorder="1" applyAlignment="1">
      <alignment horizontal="right" vertical="center"/>
    </xf>
    <xf numFmtId="0" fontId="10" fillId="7" borderId="31" xfId="0" applyFont="1" applyFill="1" applyBorder="1" applyAlignment="1">
      <alignment horizontal="right" vertical="center"/>
    </xf>
    <xf numFmtId="0" fontId="10" fillId="7" borderId="32" xfId="0" applyFont="1" applyFill="1" applyBorder="1" applyAlignment="1">
      <alignment horizontal="right" vertical="center"/>
    </xf>
    <xf numFmtId="0" fontId="10" fillId="7" borderId="33" xfId="0" applyFont="1" applyFill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9" fillId="0" borderId="34" xfId="0" applyFont="1" applyBorder="1" applyAlignment="1">
      <alignment vertical="center"/>
    </xf>
    <xf numFmtId="0" fontId="9" fillId="0" borderId="35" xfId="0" applyFont="1" applyBorder="1" applyAlignment="1">
      <alignment vertical="center"/>
    </xf>
    <xf numFmtId="0" fontId="10" fillId="7" borderId="38" xfId="0" applyFont="1" applyFill="1" applyBorder="1" applyAlignment="1">
      <alignment vertical="center"/>
    </xf>
    <xf numFmtId="0" fontId="10" fillId="7" borderId="39" xfId="0" applyFont="1" applyFill="1" applyBorder="1" applyAlignment="1">
      <alignment vertical="center"/>
    </xf>
    <xf numFmtId="0" fontId="10" fillId="7" borderId="34" xfId="0" applyFont="1" applyFill="1" applyBorder="1" applyAlignment="1">
      <alignment vertical="center"/>
    </xf>
    <xf numFmtId="0" fontId="10" fillId="7" borderId="35" xfId="0" applyFont="1" applyFill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18" fillId="9" borderId="12" xfId="0" applyFont="1" applyFill="1" applyBorder="1" applyAlignment="1">
      <alignment vertical="center"/>
    </xf>
    <xf numFmtId="0" fontId="18" fillId="9" borderId="13" xfId="0" applyFont="1" applyFill="1" applyBorder="1" applyAlignment="1">
      <alignment vertical="center"/>
    </xf>
    <xf numFmtId="0" fontId="10" fillId="0" borderId="30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42" xfId="0" applyFont="1" applyBorder="1" applyAlignment="1">
      <alignment horizontal="left" vertical="center"/>
    </xf>
    <xf numFmtId="0" fontId="19" fillId="9" borderId="8" xfId="0" applyFont="1" applyFill="1" applyBorder="1" applyAlignment="1">
      <alignment horizontal="right" vertical="center"/>
    </xf>
    <xf numFmtId="0" fontId="19" fillId="9" borderId="9" xfId="0" applyFont="1" applyFill="1" applyBorder="1" applyAlignment="1">
      <alignment horizontal="right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1" defaultTableStyle="TableStyleMedium2" defaultPivotStyle="PivotStyleLight16">
    <tableStyle name="Table Style 1" pivot="0" count="0" xr9:uid="{332B7966-C494-4782-9359-6B6370E2B3D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97E851-4166-4CF4-A501-9A54B4A8D61A}"/>
            </a:ext>
          </a:extLst>
        </xdr:cNvPr>
        <xdr:cNvSpPr txBox="1"/>
      </xdr:nvSpPr>
      <xdr:spPr>
        <a:xfrm>
          <a:off x="442912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84C3B-980A-46E1-A67A-FD7FFB933CEF}">
  <sheetPr>
    <pageSetUpPr fitToPage="1"/>
  </sheetPr>
  <dimension ref="A1:G246"/>
  <sheetViews>
    <sheetView tabSelected="1" topLeftCell="A64" zoomScaleNormal="100" workbookViewId="0">
      <selection activeCell="H82" sqref="H82"/>
    </sheetView>
  </sheetViews>
  <sheetFormatPr defaultRowHeight="13.5" x14ac:dyDescent="0.25"/>
  <cols>
    <col min="1" max="1" width="9.28515625" style="1" customWidth="1"/>
    <col min="2" max="2" width="58.140625" style="1" customWidth="1"/>
    <col min="3" max="3" width="11.42578125" style="1" customWidth="1"/>
    <col min="4" max="4" width="12" style="1" customWidth="1"/>
    <col min="5" max="5" width="52.140625" style="1" bestFit="1" customWidth="1"/>
    <col min="6" max="6" width="13.140625" style="3" bestFit="1" customWidth="1"/>
    <col min="7" max="16384" width="9.140625" style="1"/>
  </cols>
  <sheetData>
    <row r="1" spans="1:7" ht="15" customHeight="1" x14ac:dyDescent="0.25">
      <c r="A1" s="74" t="s">
        <v>105</v>
      </c>
      <c r="B1" s="75"/>
      <c r="C1" s="75"/>
      <c r="D1" s="75"/>
      <c r="E1" s="75"/>
      <c r="F1" s="76"/>
    </row>
    <row r="2" spans="1:7" x14ac:dyDescent="0.25">
      <c r="A2" s="77" t="s">
        <v>0</v>
      </c>
      <c r="B2" s="78"/>
      <c r="C2" s="78"/>
      <c r="D2" s="78"/>
      <c r="E2" s="78"/>
      <c r="F2" s="79"/>
    </row>
    <row r="3" spans="1:7" ht="15.75" customHeight="1" thickBot="1" x14ac:dyDescent="0.3">
      <c r="A3" s="80" t="s">
        <v>140</v>
      </c>
      <c r="B3" s="81"/>
      <c r="C3" s="81"/>
      <c r="D3" s="81"/>
      <c r="E3" s="81"/>
      <c r="F3" s="82"/>
    </row>
    <row r="4" spans="1:7" x14ac:dyDescent="0.25">
      <c r="A4" s="4"/>
      <c r="B4" s="4"/>
      <c r="C4" s="4"/>
      <c r="D4" s="4"/>
    </row>
    <row r="5" spans="1:7" x14ac:dyDescent="0.25">
      <c r="A5" s="88" t="s">
        <v>177</v>
      </c>
      <c r="B5" s="89"/>
      <c r="C5" s="90"/>
      <c r="D5" s="91"/>
      <c r="E5" s="91"/>
    </row>
    <row r="7" spans="1:7" ht="18" x14ac:dyDescent="0.25">
      <c r="A7" s="86" t="s">
        <v>141</v>
      </c>
      <c r="B7" s="87"/>
      <c r="C7" s="87"/>
      <c r="D7" s="87"/>
      <c r="E7" s="87"/>
      <c r="F7" s="87"/>
    </row>
    <row r="8" spans="1:7" ht="14.25" thickBot="1" x14ac:dyDescent="0.3">
      <c r="A8" s="18"/>
      <c r="B8" s="18"/>
      <c r="C8" s="18"/>
      <c r="D8" s="18"/>
      <c r="E8" s="18"/>
      <c r="F8" s="18"/>
    </row>
    <row r="9" spans="1:7" ht="15.75" customHeight="1" x14ac:dyDescent="0.25">
      <c r="A9" s="83" t="s">
        <v>107</v>
      </c>
      <c r="B9" s="84"/>
      <c r="C9" s="84"/>
      <c r="D9" s="84"/>
      <c r="E9" s="84"/>
      <c r="F9" s="85"/>
    </row>
    <row r="10" spans="1:7" x14ac:dyDescent="0.25">
      <c r="A10" s="51" t="s">
        <v>1</v>
      </c>
      <c r="B10" s="16" t="s">
        <v>2</v>
      </c>
      <c r="C10" s="17" t="s">
        <v>3</v>
      </c>
      <c r="D10" s="17" t="s">
        <v>4</v>
      </c>
      <c r="E10" s="16" t="s">
        <v>5</v>
      </c>
      <c r="F10" s="52" t="s">
        <v>88</v>
      </c>
      <c r="G10" s="6"/>
    </row>
    <row r="11" spans="1:7" x14ac:dyDescent="0.25">
      <c r="A11" s="47">
        <v>4</v>
      </c>
      <c r="B11" s="7" t="s">
        <v>89</v>
      </c>
      <c r="C11" s="26">
        <v>0</v>
      </c>
      <c r="D11" s="26">
        <f>SUM(A11*C11)</f>
        <v>0</v>
      </c>
      <c r="E11" s="9"/>
      <c r="F11" s="53">
        <v>4</v>
      </c>
      <c r="G11" s="6"/>
    </row>
    <row r="12" spans="1:7" x14ac:dyDescent="0.25">
      <c r="A12" s="47">
        <v>4</v>
      </c>
      <c r="B12" s="7" t="s">
        <v>6</v>
      </c>
      <c r="C12" s="26">
        <v>0</v>
      </c>
      <c r="D12" s="26">
        <f t="shared" ref="D12:D17" si="0">SUM(A12*C12)</f>
        <v>0</v>
      </c>
      <c r="E12" s="2"/>
      <c r="F12" s="53">
        <v>4</v>
      </c>
      <c r="G12" s="6"/>
    </row>
    <row r="13" spans="1:7" x14ac:dyDescent="0.25">
      <c r="A13" s="47">
        <v>4</v>
      </c>
      <c r="B13" s="7" t="s">
        <v>103</v>
      </c>
      <c r="C13" s="26">
        <v>0</v>
      </c>
      <c r="D13" s="26">
        <f t="shared" si="0"/>
        <v>0</v>
      </c>
      <c r="E13" s="2"/>
      <c r="F13" s="53">
        <v>4</v>
      </c>
    </row>
    <row r="14" spans="1:7" x14ac:dyDescent="0.25">
      <c r="A14" s="47">
        <v>4</v>
      </c>
      <c r="B14" s="7" t="s">
        <v>7</v>
      </c>
      <c r="C14" s="26">
        <v>0</v>
      </c>
      <c r="D14" s="26">
        <f t="shared" si="0"/>
        <v>0</v>
      </c>
      <c r="E14" s="2"/>
      <c r="F14" s="53">
        <v>4</v>
      </c>
    </row>
    <row r="15" spans="1:7" x14ac:dyDescent="0.25">
      <c r="A15" s="47">
        <v>8</v>
      </c>
      <c r="B15" s="7" t="s">
        <v>8</v>
      </c>
      <c r="C15" s="26">
        <v>0</v>
      </c>
      <c r="D15" s="26">
        <f t="shared" si="0"/>
        <v>0</v>
      </c>
      <c r="E15" s="2"/>
      <c r="F15" s="53">
        <v>4</v>
      </c>
    </row>
    <row r="16" spans="1:7" x14ac:dyDescent="0.25">
      <c r="A16" s="47">
        <v>4</v>
      </c>
      <c r="B16" s="7" t="s">
        <v>93</v>
      </c>
      <c r="C16" s="26">
        <v>0</v>
      </c>
      <c r="D16" s="26">
        <f t="shared" si="0"/>
        <v>0</v>
      </c>
      <c r="E16" s="2"/>
      <c r="F16" s="53">
        <v>4</v>
      </c>
    </row>
    <row r="17" spans="1:7" x14ac:dyDescent="0.25">
      <c r="A17" s="47">
        <v>4</v>
      </c>
      <c r="B17" s="10" t="s">
        <v>106</v>
      </c>
      <c r="C17" s="26">
        <v>0</v>
      </c>
      <c r="D17" s="26">
        <f t="shared" si="0"/>
        <v>0</v>
      </c>
      <c r="E17" s="2"/>
      <c r="F17" s="53">
        <v>4</v>
      </c>
      <c r="G17" s="11"/>
    </row>
    <row r="18" spans="1:7" ht="15.75" customHeight="1" x14ac:dyDescent="0.25">
      <c r="A18" s="63" t="s">
        <v>108</v>
      </c>
      <c r="B18" s="64"/>
      <c r="C18" s="64"/>
      <c r="D18" s="64"/>
      <c r="E18" s="64"/>
      <c r="F18" s="65"/>
    </row>
    <row r="19" spans="1:7" x14ac:dyDescent="0.25">
      <c r="A19" s="51" t="s">
        <v>1</v>
      </c>
      <c r="B19" s="16" t="s">
        <v>2</v>
      </c>
      <c r="C19" s="17" t="s">
        <v>3</v>
      </c>
      <c r="D19" s="17" t="s">
        <v>4</v>
      </c>
      <c r="E19" s="16" t="s">
        <v>5</v>
      </c>
      <c r="F19" s="52" t="s">
        <v>88</v>
      </c>
      <c r="G19" s="6"/>
    </row>
    <row r="20" spans="1:7" x14ac:dyDescent="0.25">
      <c r="A20" s="47">
        <v>1</v>
      </c>
      <c r="B20" s="7" t="s">
        <v>94</v>
      </c>
      <c r="C20" s="26">
        <v>0</v>
      </c>
      <c r="D20" s="26">
        <f>SUM(A20*C20)</f>
        <v>0</v>
      </c>
      <c r="E20" s="2"/>
      <c r="F20" s="53">
        <v>4</v>
      </c>
      <c r="G20" s="6"/>
    </row>
    <row r="21" spans="1:7" x14ac:dyDescent="0.25">
      <c r="A21" s="47">
        <v>1</v>
      </c>
      <c r="B21" s="7" t="s">
        <v>6</v>
      </c>
      <c r="C21" s="26">
        <v>0</v>
      </c>
      <c r="D21" s="26">
        <f t="shared" ref="D21:D26" si="1">SUM(A21*C21)</f>
        <v>0</v>
      </c>
      <c r="E21" s="2"/>
      <c r="F21" s="53">
        <v>4</v>
      </c>
      <c r="G21" s="6"/>
    </row>
    <row r="22" spans="1:7" x14ac:dyDescent="0.25">
      <c r="A22" s="47">
        <v>1</v>
      </c>
      <c r="B22" s="7" t="s">
        <v>103</v>
      </c>
      <c r="C22" s="26">
        <v>0</v>
      </c>
      <c r="D22" s="26">
        <f t="shared" si="1"/>
        <v>0</v>
      </c>
      <c r="E22" s="2"/>
      <c r="F22" s="53">
        <v>4</v>
      </c>
      <c r="G22" s="6"/>
    </row>
    <row r="23" spans="1:7" x14ac:dyDescent="0.25">
      <c r="A23" s="47">
        <v>1</v>
      </c>
      <c r="B23" s="7" t="s">
        <v>7</v>
      </c>
      <c r="C23" s="26">
        <v>0</v>
      </c>
      <c r="D23" s="26">
        <f t="shared" si="1"/>
        <v>0</v>
      </c>
      <c r="E23" s="2"/>
      <c r="F23" s="53">
        <v>4</v>
      </c>
    </row>
    <row r="24" spans="1:7" x14ac:dyDescent="0.25">
      <c r="A24" s="47">
        <v>2</v>
      </c>
      <c r="B24" s="7" t="s">
        <v>8</v>
      </c>
      <c r="C24" s="26">
        <v>0</v>
      </c>
      <c r="D24" s="26">
        <f t="shared" si="1"/>
        <v>0</v>
      </c>
      <c r="E24" s="2"/>
      <c r="F24" s="53">
        <v>4</v>
      </c>
      <c r="G24" s="6"/>
    </row>
    <row r="25" spans="1:7" x14ac:dyDescent="0.25">
      <c r="A25" s="47">
        <v>1</v>
      </c>
      <c r="B25" s="7" t="s">
        <v>93</v>
      </c>
      <c r="C25" s="26">
        <v>0</v>
      </c>
      <c r="D25" s="26">
        <f t="shared" si="1"/>
        <v>0</v>
      </c>
      <c r="E25" s="2"/>
      <c r="F25" s="53">
        <v>4</v>
      </c>
    </row>
    <row r="26" spans="1:7" x14ac:dyDescent="0.25">
      <c r="A26" s="47">
        <v>1</v>
      </c>
      <c r="B26" s="10" t="s">
        <v>106</v>
      </c>
      <c r="C26" s="26">
        <v>0</v>
      </c>
      <c r="D26" s="26">
        <f t="shared" si="1"/>
        <v>0</v>
      </c>
      <c r="E26" s="2"/>
      <c r="F26" s="53">
        <v>4</v>
      </c>
      <c r="G26" s="11"/>
    </row>
    <row r="27" spans="1:7" ht="15.75" customHeight="1" x14ac:dyDescent="0.25">
      <c r="A27" s="63" t="s">
        <v>109</v>
      </c>
      <c r="B27" s="64"/>
      <c r="C27" s="64"/>
      <c r="D27" s="64"/>
      <c r="E27" s="64"/>
      <c r="F27" s="65"/>
    </row>
    <row r="28" spans="1:7" x14ac:dyDescent="0.25">
      <c r="A28" s="51" t="s">
        <v>1</v>
      </c>
      <c r="B28" s="16" t="s">
        <v>2</v>
      </c>
      <c r="C28" s="17" t="s">
        <v>3</v>
      </c>
      <c r="D28" s="17" t="s">
        <v>4</v>
      </c>
      <c r="E28" s="16" t="s">
        <v>5</v>
      </c>
      <c r="F28" s="52" t="s">
        <v>88</v>
      </c>
      <c r="G28" s="6"/>
    </row>
    <row r="29" spans="1:7" x14ac:dyDescent="0.25">
      <c r="A29" s="47">
        <v>1</v>
      </c>
      <c r="B29" s="7" t="s">
        <v>94</v>
      </c>
      <c r="C29" s="26">
        <v>0</v>
      </c>
      <c r="D29" s="26">
        <f>SUM(A29*C29)</f>
        <v>0</v>
      </c>
      <c r="E29" s="2"/>
      <c r="F29" s="53">
        <v>4</v>
      </c>
      <c r="G29" s="6"/>
    </row>
    <row r="30" spans="1:7" x14ac:dyDescent="0.25">
      <c r="A30" s="47">
        <v>1</v>
      </c>
      <c r="B30" s="7" t="s">
        <v>6</v>
      </c>
      <c r="C30" s="26">
        <v>0</v>
      </c>
      <c r="D30" s="26">
        <f t="shared" ref="D30:D35" si="2">SUM(A30*C30)</f>
        <v>0</v>
      </c>
      <c r="E30" s="2"/>
      <c r="F30" s="53">
        <v>4</v>
      </c>
      <c r="G30" s="6"/>
    </row>
    <row r="31" spans="1:7" x14ac:dyDescent="0.25">
      <c r="A31" s="47">
        <v>1</v>
      </c>
      <c r="B31" s="7" t="s">
        <v>103</v>
      </c>
      <c r="C31" s="26">
        <v>0</v>
      </c>
      <c r="D31" s="26">
        <f t="shared" si="2"/>
        <v>0</v>
      </c>
      <c r="E31" s="2"/>
      <c r="F31" s="53">
        <v>4</v>
      </c>
      <c r="G31" s="6"/>
    </row>
    <row r="32" spans="1:7" x14ac:dyDescent="0.25">
      <c r="A32" s="47">
        <v>1</v>
      </c>
      <c r="B32" s="7" t="s">
        <v>7</v>
      </c>
      <c r="C32" s="26">
        <v>0</v>
      </c>
      <c r="D32" s="26">
        <f t="shared" si="2"/>
        <v>0</v>
      </c>
      <c r="E32" s="2"/>
      <c r="F32" s="53">
        <v>4</v>
      </c>
    </row>
    <row r="33" spans="1:7" x14ac:dyDescent="0.25">
      <c r="A33" s="47">
        <v>2</v>
      </c>
      <c r="B33" s="7" t="s">
        <v>8</v>
      </c>
      <c r="C33" s="26">
        <v>0</v>
      </c>
      <c r="D33" s="26">
        <f t="shared" si="2"/>
        <v>0</v>
      </c>
      <c r="E33" s="2"/>
      <c r="F33" s="53">
        <v>4</v>
      </c>
      <c r="G33" s="6"/>
    </row>
    <row r="34" spans="1:7" x14ac:dyDescent="0.25">
      <c r="A34" s="47">
        <v>1</v>
      </c>
      <c r="B34" s="7" t="s">
        <v>93</v>
      </c>
      <c r="C34" s="26">
        <v>0</v>
      </c>
      <c r="D34" s="26">
        <f t="shared" si="2"/>
        <v>0</v>
      </c>
      <c r="E34" s="2"/>
      <c r="F34" s="53">
        <v>4</v>
      </c>
    </row>
    <row r="35" spans="1:7" x14ac:dyDescent="0.25">
      <c r="A35" s="47">
        <v>1</v>
      </c>
      <c r="B35" s="10" t="s">
        <v>106</v>
      </c>
      <c r="C35" s="26">
        <v>0</v>
      </c>
      <c r="D35" s="26">
        <f t="shared" si="2"/>
        <v>0</v>
      </c>
      <c r="E35" s="2"/>
      <c r="F35" s="53">
        <v>4</v>
      </c>
      <c r="G35" s="11"/>
    </row>
    <row r="36" spans="1:7" ht="15.75" customHeight="1" x14ac:dyDescent="0.25">
      <c r="A36" s="63" t="s">
        <v>110</v>
      </c>
      <c r="B36" s="64"/>
      <c r="C36" s="64"/>
      <c r="D36" s="64"/>
      <c r="E36" s="64"/>
      <c r="F36" s="65"/>
    </row>
    <row r="37" spans="1:7" ht="27" customHeight="1" x14ac:dyDescent="0.25">
      <c r="A37" s="71" t="s">
        <v>111</v>
      </c>
      <c r="B37" s="72"/>
      <c r="C37" s="72"/>
      <c r="D37" s="72"/>
      <c r="E37" s="72"/>
      <c r="F37" s="73"/>
    </row>
    <row r="38" spans="1:7" x14ac:dyDescent="0.25">
      <c r="A38" s="51" t="s">
        <v>1</v>
      </c>
      <c r="B38" s="16" t="s">
        <v>2</v>
      </c>
      <c r="C38" s="17" t="s">
        <v>3</v>
      </c>
      <c r="D38" s="17" t="s">
        <v>4</v>
      </c>
      <c r="E38" s="16" t="s">
        <v>5</v>
      </c>
      <c r="F38" s="52" t="s">
        <v>88</v>
      </c>
      <c r="G38" s="6"/>
    </row>
    <row r="39" spans="1:7" x14ac:dyDescent="0.25">
      <c r="A39" s="57">
        <v>3</v>
      </c>
      <c r="B39" s="19" t="s">
        <v>89</v>
      </c>
      <c r="C39" s="26">
        <v>0</v>
      </c>
      <c r="D39" s="26">
        <f>SUM(A39*C39)</f>
        <v>0</v>
      </c>
      <c r="E39" s="19"/>
      <c r="F39" s="59" t="s">
        <v>138</v>
      </c>
      <c r="G39" s="6"/>
    </row>
    <row r="40" spans="1:7" x14ac:dyDescent="0.25">
      <c r="A40" s="57">
        <v>3</v>
      </c>
      <c r="B40" s="19" t="s">
        <v>6</v>
      </c>
      <c r="C40" s="26">
        <v>0</v>
      </c>
      <c r="D40" s="26">
        <f t="shared" ref="D40:D44" si="3">SUM(A40*C40)</f>
        <v>0</v>
      </c>
      <c r="E40" s="19"/>
      <c r="F40" s="59" t="s">
        <v>138</v>
      </c>
      <c r="G40" s="6"/>
    </row>
    <row r="41" spans="1:7" x14ac:dyDescent="0.25">
      <c r="A41" s="47">
        <v>3</v>
      </c>
      <c r="B41" s="7" t="s">
        <v>9</v>
      </c>
      <c r="C41" s="26">
        <v>0</v>
      </c>
      <c r="D41" s="26">
        <f t="shared" si="3"/>
        <v>0</v>
      </c>
      <c r="E41" s="2"/>
      <c r="F41" s="59" t="s">
        <v>138</v>
      </c>
      <c r="G41" s="6"/>
    </row>
    <row r="42" spans="1:7" x14ac:dyDescent="0.25">
      <c r="A42" s="47">
        <v>3</v>
      </c>
      <c r="B42" s="7" t="s">
        <v>10</v>
      </c>
      <c r="C42" s="26">
        <v>0</v>
      </c>
      <c r="D42" s="26">
        <f t="shared" si="3"/>
        <v>0</v>
      </c>
      <c r="E42" s="2"/>
      <c r="F42" s="59" t="s">
        <v>138</v>
      </c>
      <c r="G42" s="6"/>
    </row>
    <row r="43" spans="1:7" x14ac:dyDescent="0.25">
      <c r="A43" s="47">
        <v>2</v>
      </c>
      <c r="B43" s="7" t="s">
        <v>90</v>
      </c>
      <c r="C43" s="26">
        <v>0</v>
      </c>
      <c r="D43" s="26">
        <f t="shared" si="3"/>
        <v>0</v>
      </c>
      <c r="E43" s="2"/>
      <c r="F43" s="53">
        <v>4</v>
      </c>
      <c r="G43" s="22"/>
    </row>
    <row r="44" spans="1:7" x14ac:dyDescent="0.25">
      <c r="A44" s="47">
        <v>2</v>
      </c>
      <c r="B44" s="7" t="s">
        <v>91</v>
      </c>
      <c r="C44" s="26">
        <v>0</v>
      </c>
      <c r="D44" s="26">
        <f t="shared" si="3"/>
        <v>0</v>
      </c>
      <c r="E44" s="2"/>
      <c r="F44" s="53">
        <v>4</v>
      </c>
      <c r="G44" s="22"/>
    </row>
    <row r="45" spans="1:7" ht="15.75" customHeight="1" x14ac:dyDescent="0.25">
      <c r="A45" s="63" t="s">
        <v>112</v>
      </c>
      <c r="B45" s="64"/>
      <c r="C45" s="64"/>
      <c r="D45" s="64"/>
      <c r="E45" s="64"/>
      <c r="F45" s="65"/>
    </row>
    <row r="46" spans="1:7" x14ac:dyDescent="0.25">
      <c r="A46" s="51" t="s">
        <v>1</v>
      </c>
      <c r="B46" s="16" t="s">
        <v>2</v>
      </c>
      <c r="C46" s="17" t="s">
        <v>3</v>
      </c>
      <c r="D46" s="17" t="s">
        <v>4</v>
      </c>
      <c r="E46" s="16" t="s">
        <v>5</v>
      </c>
      <c r="F46" s="52" t="s">
        <v>88</v>
      </c>
      <c r="G46" s="6"/>
    </row>
    <row r="47" spans="1:7" x14ac:dyDescent="0.25">
      <c r="A47" s="57">
        <v>3</v>
      </c>
      <c r="B47" s="7" t="s">
        <v>95</v>
      </c>
      <c r="C47" s="26">
        <v>0</v>
      </c>
      <c r="D47" s="26">
        <f>SUM(A47*C47)</f>
        <v>0</v>
      </c>
      <c r="E47" s="2"/>
      <c r="F47" s="53">
        <v>4</v>
      </c>
      <c r="G47" s="6"/>
    </row>
    <row r="48" spans="1:7" x14ac:dyDescent="0.25">
      <c r="A48" s="57">
        <v>3</v>
      </c>
      <c r="B48" s="7" t="s">
        <v>6</v>
      </c>
      <c r="C48" s="26">
        <v>0</v>
      </c>
      <c r="D48" s="26">
        <f t="shared" ref="D48:D51" si="4">SUM(A48*C48)</f>
        <v>0</v>
      </c>
      <c r="E48" s="2"/>
      <c r="F48" s="53">
        <v>4</v>
      </c>
      <c r="G48" s="6"/>
    </row>
    <row r="49" spans="1:7" x14ac:dyDescent="0.25">
      <c r="A49" s="57">
        <v>3</v>
      </c>
      <c r="B49" s="7" t="s">
        <v>103</v>
      </c>
      <c r="C49" s="26">
        <v>0</v>
      </c>
      <c r="D49" s="26">
        <f t="shared" si="4"/>
        <v>0</v>
      </c>
      <c r="E49" s="2"/>
      <c r="F49" s="53">
        <v>4</v>
      </c>
      <c r="G49" s="6"/>
    </row>
    <row r="50" spans="1:7" x14ac:dyDescent="0.25">
      <c r="A50" s="57">
        <v>3</v>
      </c>
      <c r="B50" s="7" t="s">
        <v>9</v>
      </c>
      <c r="C50" s="26">
        <v>0</v>
      </c>
      <c r="D50" s="26">
        <f t="shared" si="4"/>
        <v>0</v>
      </c>
      <c r="E50" s="2"/>
      <c r="F50" s="53">
        <v>4</v>
      </c>
    </row>
    <row r="51" spans="1:7" x14ac:dyDescent="0.25">
      <c r="A51" s="57">
        <v>3</v>
      </c>
      <c r="B51" s="10" t="s">
        <v>106</v>
      </c>
      <c r="C51" s="26">
        <v>0</v>
      </c>
      <c r="D51" s="26">
        <f t="shared" si="4"/>
        <v>0</v>
      </c>
      <c r="E51" s="2"/>
      <c r="F51" s="53">
        <v>4</v>
      </c>
    </row>
    <row r="52" spans="1:7" ht="15.75" customHeight="1" x14ac:dyDescent="0.25">
      <c r="A52" s="63" t="s">
        <v>113</v>
      </c>
      <c r="B52" s="64"/>
      <c r="C52" s="64"/>
      <c r="D52" s="64"/>
      <c r="E52" s="64"/>
      <c r="F52" s="65"/>
    </row>
    <row r="53" spans="1:7" x14ac:dyDescent="0.25">
      <c r="A53" s="51" t="s">
        <v>1</v>
      </c>
      <c r="B53" s="16" t="s">
        <v>2</v>
      </c>
      <c r="C53" s="17" t="s">
        <v>3</v>
      </c>
      <c r="D53" s="17" t="s">
        <v>4</v>
      </c>
      <c r="E53" s="16" t="s">
        <v>5</v>
      </c>
      <c r="F53" s="52" t="s">
        <v>88</v>
      </c>
      <c r="G53" s="6"/>
    </row>
    <row r="54" spans="1:7" x14ac:dyDescent="0.25">
      <c r="A54" s="47">
        <v>1</v>
      </c>
      <c r="B54" s="7" t="s">
        <v>94</v>
      </c>
      <c r="C54" s="26">
        <v>0</v>
      </c>
      <c r="D54" s="26">
        <f>SUM(A54*C54)</f>
        <v>0</v>
      </c>
      <c r="E54" s="9"/>
      <c r="F54" s="53">
        <v>4</v>
      </c>
    </row>
    <row r="55" spans="1:7" x14ac:dyDescent="0.25">
      <c r="A55" s="47">
        <v>1</v>
      </c>
      <c r="B55" s="7" t="s">
        <v>92</v>
      </c>
      <c r="C55" s="26">
        <v>0</v>
      </c>
      <c r="D55" s="26">
        <f t="shared" ref="D55:D58" si="5">SUM(A55*C55)</f>
        <v>0</v>
      </c>
      <c r="E55" s="2"/>
      <c r="F55" s="53">
        <v>4</v>
      </c>
    </row>
    <row r="56" spans="1:7" x14ac:dyDescent="0.25">
      <c r="A56" s="47">
        <v>1</v>
      </c>
      <c r="B56" s="7" t="s">
        <v>96</v>
      </c>
      <c r="C56" s="26">
        <v>0</v>
      </c>
      <c r="D56" s="26">
        <f t="shared" si="5"/>
        <v>0</v>
      </c>
      <c r="E56" s="2"/>
      <c r="F56" s="53">
        <v>4</v>
      </c>
    </row>
    <row r="57" spans="1:7" x14ac:dyDescent="0.25">
      <c r="A57" s="47">
        <v>1</v>
      </c>
      <c r="B57" s="7" t="s">
        <v>93</v>
      </c>
      <c r="C57" s="26">
        <v>0</v>
      </c>
      <c r="D57" s="26">
        <f t="shared" si="5"/>
        <v>0</v>
      </c>
      <c r="E57" s="2"/>
      <c r="F57" s="53">
        <v>4</v>
      </c>
    </row>
    <row r="58" spans="1:7" x14ac:dyDescent="0.25">
      <c r="A58" s="47">
        <v>1</v>
      </c>
      <c r="B58" s="10" t="s">
        <v>106</v>
      </c>
      <c r="C58" s="26">
        <v>0</v>
      </c>
      <c r="D58" s="26">
        <f t="shared" si="5"/>
        <v>0</v>
      </c>
      <c r="E58" s="2"/>
      <c r="F58" s="53">
        <v>4</v>
      </c>
    </row>
    <row r="59" spans="1:7" ht="15.75" customHeight="1" x14ac:dyDescent="0.25">
      <c r="A59" s="63" t="s">
        <v>114</v>
      </c>
      <c r="B59" s="64"/>
      <c r="C59" s="64"/>
      <c r="D59" s="64"/>
      <c r="E59" s="64"/>
      <c r="F59" s="65"/>
    </row>
    <row r="60" spans="1:7" x14ac:dyDescent="0.25">
      <c r="A60" s="51" t="s">
        <v>1</v>
      </c>
      <c r="B60" s="16" t="s">
        <v>2</v>
      </c>
      <c r="C60" s="17" t="s">
        <v>3</v>
      </c>
      <c r="D60" s="17" t="s">
        <v>4</v>
      </c>
      <c r="E60" s="16" t="s">
        <v>5</v>
      </c>
      <c r="F60" s="52" t="s">
        <v>88</v>
      </c>
      <c r="G60" s="6"/>
    </row>
    <row r="61" spans="1:7" x14ac:dyDescent="0.25">
      <c r="A61" s="47">
        <v>1</v>
      </c>
      <c r="B61" s="7" t="s">
        <v>94</v>
      </c>
      <c r="C61" s="26">
        <v>0</v>
      </c>
      <c r="D61" s="26">
        <f>SUM(A61*C61)</f>
        <v>0</v>
      </c>
      <c r="E61" s="9"/>
      <c r="F61" s="53">
        <v>4</v>
      </c>
    </row>
    <row r="62" spans="1:7" x14ac:dyDescent="0.25">
      <c r="A62" s="47">
        <v>1</v>
      </c>
      <c r="B62" s="7" t="s">
        <v>92</v>
      </c>
      <c r="C62" s="26">
        <v>0</v>
      </c>
      <c r="D62" s="26">
        <f t="shared" ref="D62:D65" si="6">SUM(A62*C62)</f>
        <v>0</v>
      </c>
      <c r="E62" s="2"/>
      <c r="F62" s="53">
        <v>4</v>
      </c>
    </row>
    <row r="63" spans="1:7" x14ac:dyDescent="0.25">
      <c r="A63" s="47">
        <v>1</v>
      </c>
      <c r="B63" s="7" t="s">
        <v>96</v>
      </c>
      <c r="C63" s="26">
        <v>0</v>
      </c>
      <c r="D63" s="26">
        <f t="shared" si="6"/>
        <v>0</v>
      </c>
      <c r="E63" s="2"/>
      <c r="F63" s="53">
        <v>4</v>
      </c>
    </row>
    <row r="64" spans="1:7" x14ac:dyDescent="0.25">
      <c r="A64" s="47">
        <v>1</v>
      </c>
      <c r="B64" s="7" t="s">
        <v>93</v>
      </c>
      <c r="C64" s="26">
        <v>0</v>
      </c>
      <c r="D64" s="26">
        <f t="shared" si="6"/>
        <v>0</v>
      </c>
      <c r="E64" s="2"/>
      <c r="F64" s="53">
        <v>4</v>
      </c>
    </row>
    <row r="65" spans="1:7" ht="14.25" thickBot="1" x14ac:dyDescent="0.3">
      <c r="A65" s="47">
        <v>1</v>
      </c>
      <c r="B65" s="10" t="s">
        <v>139</v>
      </c>
      <c r="C65" s="26">
        <v>0</v>
      </c>
      <c r="D65" s="26">
        <f t="shared" si="6"/>
        <v>0</v>
      </c>
      <c r="E65" s="2"/>
      <c r="F65" s="53">
        <v>4</v>
      </c>
    </row>
    <row r="66" spans="1:7" ht="15" customHeight="1" thickBot="1" x14ac:dyDescent="0.3">
      <c r="A66" s="68" t="s">
        <v>115</v>
      </c>
      <c r="B66" s="69"/>
      <c r="C66" s="70"/>
      <c r="D66" s="27">
        <f>SUM(D11:D65)</f>
        <v>0</v>
      </c>
      <c r="E66" s="66"/>
      <c r="F66" s="67"/>
    </row>
    <row r="67" spans="1:7" x14ac:dyDescent="0.25">
      <c r="G67" s="11"/>
    </row>
    <row r="68" spans="1:7" ht="20.25" x14ac:dyDescent="0.25">
      <c r="A68" s="92" t="s">
        <v>157</v>
      </c>
      <c r="B68" s="92"/>
      <c r="C68" s="92"/>
      <c r="D68" s="92"/>
      <c r="E68" s="92"/>
      <c r="F68" s="92"/>
      <c r="G68" s="11"/>
    </row>
    <row r="69" spans="1:7" ht="14.25" thickBot="1" x14ac:dyDescent="0.3">
      <c r="A69" s="18"/>
      <c r="B69" s="18"/>
      <c r="C69" s="18"/>
      <c r="D69" s="18"/>
      <c r="E69" s="18"/>
      <c r="F69" s="18"/>
      <c r="G69" s="11"/>
    </row>
    <row r="70" spans="1:7" ht="15.75" customHeight="1" x14ac:dyDescent="0.25">
      <c r="A70" s="83" t="s">
        <v>117</v>
      </c>
      <c r="B70" s="84"/>
      <c r="C70" s="84"/>
      <c r="D70" s="84"/>
      <c r="E70" s="84"/>
      <c r="F70" s="85"/>
    </row>
    <row r="71" spans="1:7" x14ac:dyDescent="0.25">
      <c r="A71" s="93" t="s">
        <v>116</v>
      </c>
      <c r="B71" s="94"/>
      <c r="C71" s="94"/>
      <c r="D71" s="94"/>
      <c r="E71" s="94"/>
      <c r="F71" s="95"/>
    </row>
    <row r="72" spans="1:7" ht="15.75" customHeight="1" x14ac:dyDescent="0.25">
      <c r="A72" s="63" t="s">
        <v>178</v>
      </c>
      <c r="B72" s="64"/>
      <c r="C72" s="64"/>
      <c r="D72" s="64"/>
      <c r="E72" s="64"/>
      <c r="F72" s="65"/>
    </row>
    <row r="73" spans="1:7" x14ac:dyDescent="0.25">
      <c r="A73" s="51" t="s">
        <v>1</v>
      </c>
      <c r="B73" s="16" t="s">
        <v>2</v>
      </c>
      <c r="C73" s="17" t="s">
        <v>3</v>
      </c>
      <c r="D73" s="17" t="s">
        <v>4</v>
      </c>
      <c r="E73" s="16" t="s">
        <v>5</v>
      </c>
      <c r="F73" s="52" t="s">
        <v>88</v>
      </c>
      <c r="G73" s="6"/>
    </row>
    <row r="74" spans="1:7" s="6" customFormat="1" x14ac:dyDescent="0.25">
      <c r="A74" s="57">
        <v>1</v>
      </c>
      <c r="B74" s="12" t="s">
        <v>89</v>
      </c>
      <c r="C74" s="28">
        <v>0</v>
      </c>
      <c r="D74" s="28">
        <f t="shared" ref="D74:D77" si="7">SUM(A74*C74)</f>
        <v>0</v>
      </c>
      <c r="E74" s="2"/>
      <c r="F74" s="59">
        <v>4</v>
      </c>
    </row>
    <row r="75" spans="1:7" s="6" customFormat="1" x14ac:dyDescent="0.25">
      <c r="A75" s="57">
        <v>1</v>
      </c>
      <c r="B75" s="12" t="s">
        <v>92</v>
      </c>
      <c r="C75" s="28">
        <v>0</v>
      </c>
      <c r="D75" s="28">
        <f t="shared" ref="D75" si="8">SUM(A75*C75)</f>
        <v>0</v>
      </c>
      <c r="E75" s="2"/>
      <c r="F75" s="59">
        <v>4</v>
      </c>
    </row>
    <row r="76" spans="1:7" x14ac:dyDescent="0.25">
      <c r="A76" s="57">
        <v>1</v>
      </c>
      <c r="B76" s="12" t="s">
        <v>103</v>
      </c>
      <c r="C76" s="28">
        <v>0</v>
      </c>
      <c r="D76" s="28">
        <f t="shared" ref="D76" si="9">SUM(A76*C76)</f>
        <v>0</v>
      </c>
      <c r="E76" s="9"/>
      <c r="F76" s="59">
        <v>4</v>
      </c>
    </row>
    <row r="77" spans="1:7" x14ac:dyDescent="0.25">
      <c r="A77" s="57">
        <v>1</v>
      </c>
      <c r="B77" s="13" t="s">
        <v>118</v>
      </c>
      <c r="C77" s="28">
        <v>0</v>
      </c>
      <c r="D77" s="28">
        <f t="shared" si="7"/>
        <v>0</v>
      </c>
      <c r="E77" s="9"/>
      <c r="F77" s="59">
        <v>4</v>
      </c>
    </row>
    <row r="78" spans="1:7" x14ac:dyDescent="0.25">
      <c r="A78" s="63" t="s">
        <v>179</v>
      </c>
      <c r="B78" s="64"/>
      <c r="C78" s="64"/>
      <c r="D78" s="64"/>
      <c r="E78" s="64"/>
      <c r="F78" s="65"/>
    </row>
    <row r="79" spans="1:7" x14ac:dyDescent="0.25">
      <c r="A79" s="101" t="s">
        <v>146</v>
      </c>
      <c r="B79" s="102"/>
      <c r="C79" s="102"/>
      <c r="D79" s="102"/>
      <c r="E79" s="102"/>
      <c r="F79" s="103"/>
    </row>
    <row r="80" spans="1:7" x14ac:dyDescent="0.25">
      <c r="A80" s="63" t="s">
        <v>155</v>
      </c>
      <c r="B80" s="64"/>
      <c r="C80" s="64"/>
      <c r="D80" s="64"/>
      <c r="E80" s="64"/>
      <c r="F80" s="65"/>
    </row>
    <row r="81" spans="1:7" ht="14.25" thickBot="1" x14ac:dyDescent="0.3">
      <c r="A81" s="104" t="s">
        <v>146</v>
      </c>
      <c r="B81" s="105"/>
      <c r="C81" s="105"/>
      <c r="D81" s="105"/>
      <c r="E81" s="105"/>
      <c r="F81" s="106"/>
    </row>
    <row r="82" spans="1:7" ht="14.25" thickBot="1" x14ac:dyDescent="0.3">
      <c r="A82" s="98" t="s">
        <v>119</v>
      </c>
      <c r="B82" s="99"/>
      <c r="C82" s="100"/>
      <c r="D82" s="29">
        <f>SUM(D74:D77)</f>
        <v>0</v>
      </c>
      <c r="E82" s="96"/>
      <c r="F82" s="97"/>
    </row>
    <row r="83" spans="1:7" ht="14.25" customHeight="1" x14ac:dyDescent="0.25">
      <c r="F83" s="1"/>
    </row>
    <row r="84" spans="1:7" ht="20.25" x14ac:dyDescent="0.25">
      <c r="A84" s="92" t="s">
        <v>154</v>
      </c>
      <c r="B84" s="92"/>
      <c r="C84" s="92"/>
      <c r="D84" s="92"/>
      <c r="E84" s="92"/>
      <c r="F84" s="92"/>
    </row>
    <row r="85" spans="1:7" ht="14.25" thickBot="1" x14ac:dyDescent="0.3"/>
    <row r="86" spans="1:7" ht="15.75" customHeight="1" x14ac:dyDescent="0.25">
      <c r="A86" s="44" t="s">
        <v>130</v>
      </c>
      <c r="B86" s="45"/>
      <c r="C86" s="45"/>
      <c r="D86" s="45"/>
      <c r="E86" s="45"/>
      <c r="F86" s="46"/>
    </row>
    <row r="87" spans="1:7" x14ac:dyDescent="0.25">
      <c r="A87" s="51" t="s">
        <v>1</v>
      </c>
      <c r="B87" s="16" t="s">
        <v>2</v>
      </c>
      <c r="C87" s="17" t="s">
        <v>3</v>
      </c>
      <c r="D87" s="17" t="s">
        <v>4</v>
      </c>
      <c r="E87" s="16" t="s">
        <v>11</v>
      </c>
      <c r="F87" s="52" t="s">
        <v>88</v>
      </c>
      <c r="G87" s="6"/>
    </row>
    <row r="88" spans="1:7" x14ac:dyDescent="0.25">
      <c r="A88" s="57">
        <v>1</v>
      </c>
      <c r="B88" s="19" t="s">
        <v>129</v>
      </c>
      <c r="C88" s="30">
        <v>0</v>
      </c>
      <c r="D88" s="30">
        <f t="shared" ref="D88" si="10">SUM(A88*C88)</f>
        <v>0</v>
      </c>
      <c r="E88" s="19"/>
      <c r="F88" s="53"/>
      <c r="G88" s="6"/>
    </row>
    <row r="89" spans="1:7" x14ac:dyDescent="0.25">
      <c r="A89" s="57">
        <v>1</v>
      </c>
      <c r="B89" s="10" t="s">
        <v>104</v>
      </c>
      <c r="C89" s="26">
        <v>0</v>
      </c>
      <c r="D89" s="26">
        <f t="shared" ref="D89:D91" si="11">SUM(A89*C89)</f>
        <v>0</v>
      </c>
      <c r="E89" s="9"/>
      <c r="F89" s="53">
        <v>3</v>
      </c>
    </row>
    <row r="90" spans="1:7" x14ac:dyDescent="0.25">
      <c r="A90" s="57">
        <v>1</v>
      </c>
      <c r="B90" s="7" t="s">
        <v>97</v>
      </c>
      <c r="C90" s="26">
        <v>0</v>
      </c>
      <c r="D90" s="26">
        <f t="shared" si="11"/>
        <v>0</v>
      </c>
      <c r="E90" s="2"/>
      <c r="F90" s="53">
        <v>3</v>
      </c>
    </row>
    <row r="91" spans="1:7" x14ac:dyDescent="0.25">
      <c r="A91" s="57">
        <v>1</v>
      </c>
      <c r="B91" s="2" t="s">
        <v>98</v>
      </c>
      <c r="C91" s="26">
        <v>0</v>
      </c>
      <c r="D91" s="26">
        <f t="shared" si="11"/>
        <v>0</v>
      </c>
      <c r="E91" s="2"/>
      <c r="F91" s="53">
        <v>3</v>
      </c>
    </row>
    <row r="92" spans="1:7" x14ac:dyDescent="0.25">
      <c r="A92" s="57">
        <v>1</v>
      </c>
      <c r="B92" s="10" t="s">
        <v>99</v>
      </c>
      <c r="C92" s="26">
        <v>0</v>
      </c>
      <c r="D92" s="26">
        <f>SUM(A92*C92)</f>
        <v>0</v>
      </c>
      <c r="E92" s="9"/>
      <c r="F92" s="53">
        <v>3</v>
      </c>
    </row>
    <row r="93" spans="1:7" ht="15" customHeight="1" x14ac:dyDescent="0.25">
      <c r="A93" s="57">
        <v>2</v>
      </c>
      <c r="B93" s="10" t="s">
        <v>60</v>
      </c>
      <c r="C93" s="26">
        <v>0</v>
      </c>
      <c r="D93" s="26">
        <f>SUM(A93*C93)</f>
        <v>0</v>
      </c>
      <c r="E93" s="2"/>
      <c r="F93" s="53">
        <v>3</v>
      </c>
    </row>
    <row r="94" spans="1:7" ht="15.75" customHeight="1" x14ac:dyDescent="0.25">
      <c r="A94" s="107" t="s">
        <v>131</v>
      </c>
      <c r="B94" s="108"/>
      <c r="C94" s="108"/>
      <c r="D94" s="31">
        <f>SUM(D89:D93)</f>
        <v>0</v>
      </c>
      <c r="E94" s="14"/>
      <c r="F94" s="58"/>
    </row>
    <row r="95" spans="1:7" x14ac:dyDescent="0.25">
      <c r="A95" s="63" t="s">
        <v>120</v>
      </c>
      <c r="B95" s="64"/>
      <c r="C95" s="64"/>
      <c r="D95" s="64"/>
      <c r="E95" s="64"/>
      <c r="F95" s="65"/>
      <c r="G95" s="6"/>
    </row>
    <row r="96" spans="1:7" x14ac:dyDescent="0.25">
      <c r="A96" s="51" t="s">
        <v>1</v>
      </c>
      <c r="B96" s="16" t="s">
        <v>2</v>
      </c>
      <c r="C96" s="17" t="s">
        <v>3</v>
      </c>
      <c r="D96" s="17" t="s">
        <v>4</v>
      </c>
      <c r="E96" s="16" t="s">
        <v>11</v>
      </c>
      <c r="F96" s="52" t="s">
        <v>88</v>
      </c>
    </row>
    <row r="97" spans="1:7" x14ac:dyDescent="0.25">
      <c r="A97" s="47">
        <v>1</v>
      </c>
      <c r="B97" s="7" t="s">
        <v>12</v>
      </c>
      <c r="C97" s="26">
        <v>0</v>
      </c>
      <c r="D97" s="26">
        <f>SUM(A97*C97)</f>
        <v>0</v>
      </c>
      <c r="E97" s="21">
        <v>0</v>
      </c>
      <c r="F97" s="53">
        <v>3</v>
      </c>
    </row>
    <row r="98" spans="1:7" x14ac:dyDescent="0.25">
      <c r="A98" s="47">
        <v>1</v>
      </c>
      <c r="B98" s="7" t="s">
        <v>100</v>
      </c>
      <c r="C98" s="26">
        <v>0</v>
      </c>
      <c r="D98" s="26">
        <f>SUM(A98*C98)</f>
        <v>0</v>
      </c>
      <c r="E98" s="21">
        <v>0</v>
      </c>
      <c r="F98" s="53">
        <v>3</v>
      </c>
    </row>
    <row r="99" spans="1:7" x14ac:dyDescent="0.25">
      <c r="A99" s="47">
        <v>2</v>
      </c>
      <c r="B99" s="7" t="s">
        <v>101</v>
      </c>
      <c r="C99" s="26">
        <v>0</v>
      </c>
      <c r="D99" s="26">
        <f>SUM(A99*C99)</f>
        <v>0</v>
      </c>
      <c r="E99" s="21">
        <v>0</v>
      </c>
      <c r="F99" s="53">
        <v>3</v>
      </c>
    </row>
    <row r="100" spans="1:7" x14ac:dyDescent="0.25">
      <c r="A100" s="47">
        <v>4</v>
      </c>
      <c r="B100" s="7" t="s">
        <v>14</v>
      </c>
      <c r="C100" s="26">
        <v>0</v>
      </c>
      <c r="D100" s="26">
        <f>SUM(A100*C100)</f>
        <v>0</v>
      </c>
      <c r="E100" s="21">
        <v>0</v>
      </c>
      <c r="F100" s="53">
        <v>3</v>
      </c>
    </row>
    <row r="101" spans="1:7" x14ac:dyDescent="0.25">
      <c r="A101" s="107" t="s">
        <v>126</v>
      </c>
      <c r="B101" s="108"/>
      <c r="C101" s="108"/>
      <c r="D101" s="31">
        <f>SUM(D97:D100)</f>
        <v>0</v>
      </c>
      <c r="E101" s="109"/>
      <c r="F101" s="110"/>
    </row>
    <row r="102" spans="1:7" ht="15.75" customHeight="1" x14ac:dyDescent="0.25">
      <c r="A102" s="63" t="s">
        <v>121</v>
      </c>
      <c r="B102" s="64"/>
      <c r="C102" s="64"/>
      <c r="D102" s="64"/>
      <c r="E102" s="64"/>
      <c r="F102" s="65"/>
    </row>
    <row r="103" spans="1:7" x14ac:dyDescent="0.25">
      <c r="A103" s="51" t="s">
        <v>1</v>
      </c>
      <c r="B103" s="16" t="s">
        <v>2</v>
      </c>
      <c r="C103" s="17" t="s">
        <v>3</v>
      </c>
      <c r="D103" s="17" t="s">
        <v>4</v>
      </c>
      <c r="E103" s="16" t="s">
        <v>11</v>
      </c>
      <c r="F103" s="52" t="s">
        <v>88</v>
      </c>
      <c r="G103" s="6"/>
    </row>
    <row r="104" spans="1:7" x14ac:dyDescent="0.25">
      <c r="A104" s="47">
        <v>1</v>
      </c>
      <c r="B104" s="7" t="s">
        <v>15</v>
      </c>
      <c r="C104" s="26">
        <v>0</v>
      </c>
      <c r="D104" s="26">
        <f>SUM(A104*C104)</f>
        <v>0</v>
      </c>
      <c r="E104" s="2"/>
      <c r="F104" s="53">
        <v>3</v>
      </c>
    </row>
    <row r="105" spans="1:7" x14ac:dyDescent="0.25">
      <c r="A105" s="47">
        <v>2</v>
      </c>
      <c r="B105" s="7" t="s">
        <v>13</v>
      </c>
      <c r="C105" s="26">
        <v>0</v>
      </c>
      <c r="D105" s="26">
        <f>SUM(A105*C105)</f>
        <v>0</v>
      </c>
      <c r="E105" s="2"/>
      <c r="F105" s="53">
        <v>3</v>
      </c>
    </row>
    <row r="106" spans="1:7" x14ac:dyDescent="0.25">
      <c r="A106" s="47">
        <v>2</v>
      </c>
      <c r="B106" s="7" t="s">
        <v>16</v>
      </c>
      <c r="C106" s="26">
        <v>0</v>
      </c>
      <c r="D106" s="26">
        <f>SUM(A106*C106)</f>
        <v>0</v>
      </c>
      <c r="E106" s="2"/>
      <c r="F106" s="53">
        <v>3</v>
      </c>
    </row>
    <row r="107" spans="1:7" ht="15.75" customHeight="1" x14ac:dyDescent="0.25">
      <c r="A107" s="47">
        <v>2</v>
      </c>
      <c r="B107" s="7" t="s">
        <v>17</v>
      </c>
      <c r="C107" s="26">
        <v>0</v>
      </c>
      <c r="D107" s="26">
        <f>SUM(A107*C107)</f>
        <v>0</v>
      </c>
      <c r="E107" s="2"/>
      <c r="F107" s="53">
        <v>3</v>
      </c>
    </row>
    <row r="108" spans="1:7" x14ac:dyDescent="0.25">
      <c r="A108" s="47">
        <v>1</v>
      </c>
      <c r="B108" s="7" t="s">
        <v>18</v>
      </c>
      <c r="C108" s="26">
        <v>0</v>
      </c>
      <c r="D108" s="26">
        <f>SUM(A108*C108)</f>
        <v>0</v>
      </c>
      <c r="E108" s="2"/>
      <c r="F108" s="53">
        <v>3</v>
      </c>
      <c r="G108" s="6"/>
    </row>
    <row r="109" spans="1:7" x14ac:dyDescent="0.25">
      <c r="A109" s="107" t="s">
        <v>132</v>
      </c>
      <c r="B109" s="108"/>
      <c r="C109" s="108"/>
      <c r="D109" s="31">
        <f>SUM(D105:D108)</f>
        <v>0</v>
      </c>
      <c r="E109" s="109"/>
      <c r="F109" s="110"/>
    </row>
    <row r="110" spans="1:7" x14ac:dyDescent="0.25">
      <c r="A110" s="63" t="s">
        <v>122</v>
      </c>
      <c r="B110" s="64"/>
      <c r="C110" s="64"/>
      <c r="D110" s="64"/>
      <c r="E110" s="64"/>
      <c r="F110" s="65"/>
    </row>
    <row r="111" spans="1:7" x14ac:dyDescent="0.25">
      <c r="A111" s="51" t="s">
        <v>1</v>
      </c>
      <c r="B111" s="16" t="s">
        <v>2</v>
      </c>
      <c r="C111" s="17" t="s">
        <v>3</v>
      </c>
      <c r="D111" s="17" t="s">
        <v>4</v>
      </c>
      <c r="E111" s="16" t="s">
        <v>11</v>
      </c>
      <c r="F111" s="52" t="s">
        <v>88</v>
      </c>
    </row>
    <row r="112" spans="1:7" x14ac:dyDescent="0.25">
      <c r="A112" s="47">
        <v>2</v>
      </c>
      <c r="B112" s="7" t="s">
        <v>19</v>
      </c>
      <c r="C112" s="26">
        <v>0</v>
      </c>
      <c r="D112" s="26">
        <f>SUM(A112*C112)</f>
        <v>0</v>
      </c>
      <c r="E112" s="2"/>
      <c r="F112" s="53">
        <v>3</v>
      </c>
    </row>
    <row r="113" spans="1:7" x14ac:dyDescent="0.25">
      <c r="A113" s="57">
        <v>2</v>
      </c>
      <c r="B113" s="7" t="s">
        <v>20</v>
      </c>
      <c r="C113" s="26">
        <v>0</v>
      </c>
      <c r="D113" s="26">
        <f>SUM(A113*C113)</f>
        <v>0</v>
      </c>
      <c r="E113" s="9"/>
      <c r="F113" s="53">
        <v>3</v>
      </c>
    </row>
    <row r="114" spans="1:7" x14ac:dyDescent="0.25">
      <c r="A114" s="107" t="s">
        <v>133</v>
      </c>
      <c r="B114" s="108"/>
      <c r="C114" s="108"/>
      <c r="D114" s="31">
        <f>SUM(D110:D113)</f>
        <v>0</v>
      </c>
      <c r="E114" s="109"/>
      <c r="F114" s="110"/>
    </row>
    <row r="115" spans="1:7" x14ac:dyDescent="0.25">
      <c r="A115" s="63" t="s">
        <v>123</v>
      </c>
      <c r="B115" s="64"/>
      <c r="C115" s="64"/>
      <c r="D115" s="64"/>
      <c r="E115" s="64"/>
      <c r="F115" s="65"/>
    </row>
    <row r="116" spans="1:7" x14ac:dyDescent="0.25">
      <c r="A116" s="51" t="s">
        <v>1</v>
      </c>
      <c r="B116" s="16" t="s">
        <v>2</v>
      </c>
      <c r="C116" s="17" t="s">
        <v>3</v>
      </c>
      <c r="D116" s="17" t="s">
        <v>4</v>
      </c>
      <c r="E116" s="16" t="s">
        <v>11</v>
      </c>
      <c r="F116" s="52" t="s">
        <v>88</v>
      </c>
    </row>
    <row r="117" spans="1:7" ht="15.75" customHeight="1" x14ac:dyDescent="0.25">
      <c r="A117" s="57">
        <v>4</v>
      </c>
      <c r="B117" s="7" t="s">
        <v>21</v>
      </c>
      <c r="C117" s="26">
        <v>0</v>
      </c>
      <c r="D117" s="26">
        <f t="shared" ref="D117:D123" si="12">SUM(A117*C117)</f>
        <v>0</v>
      </c>
      <c r="E117" s="9"/>
      <c r="F117" s="53">
        <v>3</v>
      </c>
    </row>
    <row r="118" spans="1:7" x14ac:dyDescent="0.25">
      <c r="A118" s="57">
        <v>4</v>
      </c>
      <c r="B118" s="7" t="s">
        <v>22</v>
      </c>
      <c r="C118" s="26">
        <v>0</v>
      </c>
      <c r="D118" s="26">
        <f t="shared" si="12"/>
        <v>0</v>
      </c>
      <c r="E118" s="9"/>
      <c r="F118" s="53">
        <v>3</v>
      </c>
      <c r="G118" s="6"/>
    </row>
    <row r="119" spans="1:7" x14ac:dyDescent="0.25">
      <c r="A119" s="57">
        <v>1</v>
      </c>
      <c r="B119" s="2" t="s">
        <v>23</v>
      </c>
      <c r="C119" s="26">
        <v>0</v>
      </c>
      <c r="D119" s="26">
        <f t="shared" si="12"/>
        <v>0</v>
      </c>
      <c r="E119" s="2"/>
      <c r="F119" s="53">
        <v>3</v>
      </c>
    </row>
    <row r="120" spans="1:7" x14ac:dyDescent="0.25">
      <c r="A120" s="57">
        <v>2</v>
      </c>
      <c r="B120" s="7" t="s">
        <v>24</v>
      </c>
      <c r="C120" s="26">
        <v>0</v>
      </c>
      <c r="D120" s="26">
        <f t="shared" si="12"/>
        <v>0</v>
      </c>
      <c r="E120" s="2"/>
      <c r="F120" s="53">
        <v>3</v>
      </c>
    </row>
    <row r="121" spans="1:7" x14ac:dyDescent="0.25">
      <c r="A121" s="57">
        <v>2</v>
      </c>
      <c r="B121" s="7" t="s">
        <v>25</v>
      </c>
      <c r="C121" s="26">
        <v>0</v>
      </c>
      <c r="D121" s="26">
        <f t="shared" si="12"/>
        <v>0</v>
      </c>
      <c r="E121" s="9"/>
      <c r="F121" s="53">
        <v>3</v>
      </c>
    </row>
    <row r="122" spans="1:7" ht="15.75" customHeight="1" x14ac:dyDescent="0.25">
      <c r="A122" s="57">
        <v>2</v>
      </c>
      <c r="B122" s="7" t="s">
        <v>26</v>
      </c>
      <c r="C122" s="26">
        <v>0</v>
      </c>
      <c r="D122" s="26">
        <f t="shared" si="12"/>
        <v>0</v>
      </c>
      <c r="E122" s="2"/>
      <c r="F122" s="53">
        <v>3</v>
      </c>
    </row>
    <row r="123" spans="1:7" x14ac:dyDescent="0.25">
      <c r="A123" s="57">
        <v>3</v>
      </c>
      <c r="B123" s="7" t="s">
        <v>27</v>
      </c>
      <c r="C123" s="26">
        <v>0</v>
      </c>
      <c r="D123" s="26">
        <f t="shared" si="12"/>
        <v>0</v>
      </c>
      <c r="E123" s="9"/>
      <c r="F123" s="53">
        <v>3</v>
      </c>
      <c r="G123" s="6"/>
    </row>
    <row r="124" spans="1:7" ht="15" customHeight="1" x14ac:dyDescent="0.25">
      <c r="A124" s="107" t="s">
        <v>134</v>
      </c>
      <c r="B124" s="108"/>
      <c r="C124" s="108"/>
      <c r="D124" s="31">
        <f>SUM(D120:D123)</f>
        <v>0</v>
      </c>
      <c r="E124" s="109"/>
      <c r="F124" s="110"/>
    </row>
    <row r="125" spans="1:7" x14ac:dyDescent="0.25">
      <c r="A125" s="63" t="s">
        <v>124</v>
      </c>
      <c r="B125" s="64"/>
      <c r="C125" s="64"/>
      <c r="D125" s="64"/>
      <c r="E125" s="64"/>
      <c r="F125" s="65"/>
    </row>
    <row r="126" spans="1:7" x14ac:dyDescent="0.25">
      <c r="A126" s="51" t="s">
        <v>1</v>
      </c>
      <c r="B126" s="16" t="s">
        <v>2</v>
      </c>
      <c r="C126" s="17" t="s">
        <v>3</v>
      </c>
      <c r="D126" s="17" t="s">
        <v>4</v>
      </c>
      <c r="E126" s="16" t="s">
        <v>11</v>
      </c>
      <c r="F126" s="52" t="s">
        <v>88</v>
      </c>
    </row>
    <row r="127" spans="1:7" x14ac:dyDescent="0.25">
      <c r="A127" s="57">
        <v>1</v>
      </c>
      <c r="B127" s="7" t="s">
        <v>28</v>
      </c>
      <c r="C127" s="26">
        <v>0</v>
      </c>
      <c r="D127" s="26">
        <v>0</v>
      </c>
      <c r="E127" s="9"/>
      <c r="F127" s="53">
        <v>3</v>
      </c>
    </row>
    <row r="128" spans="1:7" x14ac:dyDescent="0.25">
      <c r="A128" s="47">
        <v>1</v>
      </c>
      <c r="B128" s="7" t="s">
        <v>29</v>
      </c>
      <c r="C128" s="26">
        <v>0</v>
      </c>
      <c r="D128" s="26">
        <f>SUM(A128*C128)</f>
        <v>0</v>
      </c>
      <c r="E128" s="2"/>
      <c r="F128" s="53">
        <v>3</v>
      </c>
    </row>
    <row r="129" spans="1:7" x14ac:dyDescent="0.25">
      <c r="A129" s="107" t="s">
        <v>135</v>
      </c>
      <c r="B129" s="108"/>
      <c r="C129" s="108"/>
      <c r="D129" s="31">
        <f>SUM(D125:D128)</f>
        <v>0</v>
      </c>
      <c r="E129" s="109"/>
      <c r="F129" s="110"/>
    </row>
    <row r="130" spans="1:7" x14ac:dyDescent="0.25">
      <c r="A130" s="63" t="s">
        <v>125</v>
      </c>
      <c r="B130" s="64"/>
      <c r="C130" s="64"/>
      <c r="D130" s="64"/>
      <c r="E130" s="64"/>
      <c r="F130" s="65"/>
    </row>
    <row r="131" spans="1:7" x14ac:dyDescent="0.25">
      <c r="A131" s="51" t="s">
        <v>1</v>
      </c>
      <c r="B131" s="16" t="s">
        <v>2</v>
      </c>
      <c r="C131" s="17" t="s">
        <v>3</v>
      </c>
      <c r="D131" s="17" t="s">
        <v>4</v>
      </c>
      <c r="E131" s="16" t="s">
        <v>11</v>
      </c>
      <c r="F131" s="52" t="s">
        <v>88</v>
      </c>
    </row>
    <row r="132" spans="1:7" x14ac:dyDescent="0.25">
      <c r="A132" s="47"/>
      <c r="B132" s="7" t="s">
        <v>102</v>
      </c>
      <c r="C132" s="26">
        <v>0</v>
      </c>
      <c r="D132" s="26">
        <f>SUM(A132*C132)</f>
        <v>0</v>
      </c>
      <c r="E132" s="2"/>
      <c r="F132" s="53">
        <v>3</v>
      </c>
    </row>
    <row r="133" spans="1:7" x14ac:dyDescent="0.25">
      <c r="A133" s="57">
        <v>3</v>
      </c>
      <c r="B133" s="7" t="s">
        <v>30</v>
      </c>
      <c r="C133" s="26">
        <v>0</v>
      </c>
      <c r="D133" s="26">
        <f t="shared" ref="D133:D144" si="13">SUM(A133*C133)</f>
        <v>0</v>
      </c>
      <c r="E133" s="2"/>
      <c r="F133" s="53">
        <v>3</v>
      </c>
    </row>
    <row r="134" spans="1:7" x14ac:dyDescent="0.25">
      <c r="A134" s="57">
        <v>12</v>
      </c>
      <c r="B134" s="7" t="s">
        <v>31</v>
      </c>
      <c r="C134" s="26">
        <v>0</v>
      </c>
      <c r="D134" s="26">
        <f t="shared" si="13"/>
        <v>0</v>
      </c>
      <c r="E134" s="2"/>
      <c r="F134" s="53">
        <v>3</v>
      </c>
    </row>
    <row r="135" spans="1:7" x14ac:dyDescent="0.25">
      <c r="A135" s="57">
        <v>3</v>
      </c>
      <c r="B135" s="2" t="s">
        <v>32</v>
      </c>
      <c r="C135" s="26">
        <v>0</v>
      </c>
      <c r="D135" s="26">
        <f t="shared" si="13"/>
        <v>0</v>
      </c>
      <c r="E135" s="2"/>
      <c r="F135" s="53">
        <v>3</v>
      </c>
    </row>
    <row r="136" spans="1:7" ht="40.5" x14ac:dyDescent="0.25">
      <c r="A136" s="57">
        <v>2</v>
      </c>
      <c r="B136" s="10" t="s">
        <v>33</v>
      </c>
      <c r="C136" s="26">
        <v>0</v>
      </c>
      <c r="D136" s="26">
        <f t="shared" si="13"/>
        <v>0</v>
      </c>
      <c r="E136" s="9"/>
      <c r="F136" s="53">
        <v>3</v>
      </c>
    </row>
    <row r="137" spans="1:7" x14ac:dyDescent="0.25">
      <c r="A137" s="57">
        <v>1</v>
      </c>
      <c r="B137" s="10" t="s">
        <v>35</v>
      </c>
      <c r="C137" s="26">
        <v>0</v>
      </c>
      <c r="D137" s="26">
        <f t="shared" si="13"/>
        <v>0</v>
      </c>
      <c r="E137" s="9"/>
      <c r="F137" s="53">
        <v>3</v>
      </c>
    </row>
    <row r="138" spans="1:7" ht="27" x14ac:dyDescent="0.25">
      <c r="A138" s="57">
        <v>1</v>
      </c>
      <c r="B138" s="10" t="s">
        <v>34</v>
      </c>
      <c r="C138" s="26">
        <v>0</v>
      </c>
      <c r="D138" s="26">
        <f t="shared" si="13"/>
        <v>0</v>
      </c>
      <c r="E138" s="2"/>
      <c r="F138" s="53">
        <v>3</v>
      </c>
    </row>
    <row r="139" spans="1:7" x14ac:dyDescent="0.25">
      <c r="A139" s="57">
        <v>1</v>
      </c>
      <c r="B139" s="7" t="s">
        <v>36</v>
      </c>
      <c r="C139" s="26">
        <v>0</v>
      </c>
      <c r="D139" s="26">
        <f t="shared" si="13"/>
        <v>0</v>
      </c>
      <c r="E139" s="9"/>
      <c r="F139" s="53">
        <v>3</v>
      </c>
      <c r="G139" s="6"/>
    </row>
    <row r="140" spans="1:7" x14ac:dyDescent="0.25">
      <c r="A140" s="57">
        <v>1</v>
      </c>
      <c r="B140" s="10" t="s">
        <v>37</v>
      </c>
      <c r="C140" s="26">
        <v>0</v>
      </c>
      <c r="D140" s="26">
        <f t="shared" si="13"/>
        <v>0</v>
      </c>
      <c r="E140" s="2"/>
      <c r="F140" s="53">
        <v>3</v>
      </c>
    </row>
    <row r="141" spans="1:7" x14ac:dyDescent="0.25">
      <c r="A141" s="57">
        <v>1</v>
      </c>
      <c r="B141" s="10" t="s">
        <v>38</v>
      </c>
      <c r="C141" s="26">
        <v>0</v>
      </c>
      <c r="D141" s="26">
        <f t="shared" si="13"/>
        <v>0</v>
      </c>
      <c r="E141" s="2"/>
      <c r="F141" s="53">
        <v>3</v>
      </c>
    </row>
    <row r="142" spans="1:7" x14ac:dyDescent="0.25">
      <c r="A142" s="57">
        <v>12</v>
      </c>
      <c r="B142" s="10" t="s">
        <v>39</v>
      </c>
      <c r="C142" s="26">
        <v>0</v>
      </c>
      <c r="D142" s="26">
        <f t="shared" si="13"/>
        <v>0</v>
      </c>
      <c r="E142" s="9"/>
      <c r="F142" s="53">
        <v>3</v>
      </c>
    </row>
    <row r="143" spans="1:7" x14ac:dyDescent="0.25">
      <c r="A143" s="57">
        <v>12</v>
      </c>
      <c r="B143" s="10" t="s">
        <v>40</v>
      </c>
      <c r="C143" s="26">
        <v>0</v>
      </c>
      <c r="D143" s="26">
        <f t="shared" si="13"/>
        <v>0</v>
      </c>
      <c r="E143" s="9"/>
      <c r="F143" s="53">
        <v>3</v>
      </c>
    </row>
    <row r="144" spans="1:7" x14ac:dyDescent="0.25">
      <c r="A144" s="57">
        <v>1</v>
      </c>
      <c r="B144" s="10" t="s">
        <v>41</v>
      </c>
      <c r="C144" s="26">
        <v>0</v>
      </c>
      <c r="D144" s="26">
        <f t="shared" si="13"/>
        <v>0</v>
      </c>
      <c r="E144" s="2"/>
      <c r="F144" s="53">
        <v>3</v>
      </c>
    </row>
    <row r="145" spans="1:7" x14ac:dyDescent="0.25">
      <c r="A145" s="107" t="s">
        <v>42</v>
      </c>
      <c r="B145" s="108"/>
      <c r="C145" s="108"/>
      <c r="D145" s="31">
        <f>SUM(D141:D144)</f>
        <v>0</v>
      </c>
      <c r="E145" s="109"/>
      <c r="F145" s="110"/>
    </row>
    <row r="146" spans="1:7" x14ac:dyDescent="0.25">
      <c r="A146" s="63" t="s">
        <v>127</v>
      </c>
      <c r="B146" s="64"/>
      <c r="C146" s="64"/>
      <c r="D146" s="64"/>
      <c r="E146" s="64"/>
      <c r="F146" s="65"/>
    </row>
    <row r="147" spans="1:7" x14ac:dyDescent="0.25">
      <c r="A147" s="51" t="s">
        <v>1</v>
      </c>
      <c r="B147" s="16" t="s">
        <v>2</v>
      </c>
      <c r="C147" s="17" t="s">
        <v>3</v>
      </c>
      <c r="D147" s="17" t="s">
        <v>4</v>
      </c>
      <c r="E147" s="16" t="s">
        <v>11</v>
      </c>
      <c r="F147" s="52" t="s">
        <v>88</v>
      </c>
    </row>
    <row r="148" spans="1:7" x14ac:dyDescent="0.25">
      <c r="A148" s="47"/>
      <c r="B148" s="7" t="s">
        <v>44</v>
      </c>
      <c r="C148" s="26">
        <v>0</v>
      </c>
      <c r="D148" s="26">
        <f t="shared" ref="D148:D155" si="14">SUM(A148*C148)</f>
        <v>0</v>
      </c>
      <c r="E148" s="9"/>
      <c r="F148" s="53">
        <v>3</v>
      </c>
    </row>
    <row r="149" spans="1:7" ht="15.75" customHeight="1" x14ac:dyDescent="0.25">
      <c r="A149" s="47">
        <v>10</v>
      </c>
      <c r="B149" s="7" t="s">
        <v>45</v>
      </c>
      <c r="C149" s="26">
        <v>0</v>
      </c>
      <c r="D149" s="26">
        <f t="shared" si="14"/>
        <v>0</v>
      </c>
      <c r="E149" s="2"/>
      <c r="F149" s="53">
        <v>3</v>
      </c>
    </row>
    <row r="150" spans="1:7" x14ac:dyDescent="0.25">
      <c r="A150" s="47">
        <v>20</v>
      </c>
      <c r="B150" s="2" t="s">
        <v>46</v>
      </c>
      <c r="C150" s="26">
        <v>0</v>
      </c>
      <c r="D150" s="26">
        <f t="shared" si="14"/>
        <v>0</v>
      </c>
      <c r="E150" s="2"/>
      <c r="F150" s="53">
        <v>3</v>
      </c>
      <c r="G150" s="6"/>
    </row>
    <row r="151" spans="1:7" x14ac:dyDescent="0.25">
      <c r="A151" s="47">
        <v>10</v>
      </c>
      <c r="B151" s="10" t="s">
        <v>47</v>
      </c>
      <c r="C151" s="26">
        <v>0</v>
      </c>
      <c r="D151" s="26">
        <f t="shared" si="14"/>
        <v>0</v>
      </c>
      <c r="E151" s="2"/>
      <c r="F151" s="53">
        <v>3</v>
      </c>
      <c r="G151" s="6"/>
    </row>
    <row r="152" spans="1:7" x14ac:dyDescent="0.25">
      <c r="A152" s="47">
        <v>10</v>
      </c>
      <c r="B152" s="10" t="s">
        <v>48</v>
      </c>
      <c r="C152" s="26">
        <v>0</v>
      </c>
      <c r="D152" s="26">
        <f t="shared" si="14"/>
        <v>0</v>
      </c>
      <c r="E152" s="9"/>
      <c r="F152" s="53">
        <v>3</v>
      </c>
      <c r="G152" s="6"/>
    </row>
    <row r="153" spans="1:7" x14ac:dyDescent="0.25">
      <c r="A153" s="47">
        <v>2</v>
      </c>
      <c r="B153" s="10" t="s">
        <v>49</v>
      </c>
      <c r="C153" s="26">
        <v>0</v>
      </c>
      <c r="D153" s="26">
        <f t="shared" si="14"/>
        <v>0</v>
      </c>
      <c r="E153" s="2"/>
      <c r="F153" s="53">
        <v>3</v>
      </c>
      <c r="G153" s="6"/>
    </row>
    <row r="154" spans="1:7" x14ac:dyDescent="0.25">
      <c r="A154" s="47">
        <v>1</v>
      </c>
      <c r="B154" s="7" t="s">
        <v>50</v>
      </c>
      <c r="C154" s="26">
        <v>0</v>
      </c>
      <c r="D154" s="26">
        <f t="shared" si="14"/>
        <v>0</v>
      </c>
      <c r="E154" s="9"/>
      <c r="F154" s="53">
        <v>3</v>
      </c>
    </row>
    <row r="155" spans="1:7" x14ac:dyDescent="0.25">
      <c r="A155" s="47">
        <v>1</v>
      </c>
      <c r="B155" s="10" t="s">
        <v>51</v>
      </c>
      <c r="C155" s="26">
        <v>0</v>
      </c>
      <c r="D155" s="26">
        <f t="shared" si="14"/>
        <v>0</v>
      </c>
      <c r="E155" s="9"/>
      <c r="F155" s="53">
        <v>3</v>
      </c>
    </row>
    <row r="156" spans="1:7" x14ac:dyDescent="0.25">
      <c r="A156" s="107" t="s">
        <v>43</v>
      </c>
      <c r="B156" s="108"/>
      <c r="C156" s="108"/>
      <c r="D156" s="31">
        <f>SUM(D152:D155)</f>
        <v>0</v>
      </c>
      <c r="E156" s="109"/>
      <c r="F156" s="110"/>
    </row>
    <row r="157" spans="1:7" x14ac:dyDescent="0.25">
      <c r="A157" s="63" t="s">
        <v>128</v>
      </c>
      <c r="B157" s="64"/>
      <c r="C157" s="64"/>
      <c r="D157" s="64"/>
      <c r="E157" s="64"/>
      <c r="F157" s="65"/>
    </row>
    <row r="158" spans="1:7" x14ac:dyDescent="0.25">
      <c r="A158" s="51" t="s">
        <v>1</v>
      </c>
      <c r="B158" s="16" t="s">
        <v>2</v>
      </c>
      <c r="C158" s="17" t="s">
        <v>3</v>
      </c>
      <c r="D158" s="17" t="s">
        <v>4</v>
      </c>
      <c r="E158" s="16" t="s">
        <v>11</v>
      </c>
      <c r="F158" s="52" t="s">
        <v>88</v>
      </c>
    </row>
    <row r="159" spans="1:7" x14ac:dyDescent="0.25">
      <c r="A159" s="47">
        <v>1</v>
      </c>
      <c r="B159" s="7" t="s">
        <v>53</v>
      </c>
      <c r="C159" s="26">
        <v>0</v>
      </c>
      <c r="D159" s="26">
        <f t="shared" ref="D159:D165" si="15">SUM(A159*C159)</f>
        <v>0</v>
      </c>
      <c r="E159" s="9"/>
      <c r="F159" s="53">
        <v>3</v>
      </c>
    </row>
    <row r="160" spans="1:7" x14ac:dyDescent="0.25">
      <c r="A160" s="47">
        <v>1</v>
      </c>
      <c r="B160" s="7" t="s">
        <v>54</v>
      </c>
      <c r="C160" s="26">
        <v>0</v>
      </c>
      <c r="D160" s="26">
        <f t="shared" si="15"/>
        <v>0</v>
      </c>
      <c r="E160" s="9"/>
      <c r="F160" s="53">
        <v>3</v>
      </c>
    </row>
    <row r="161" spans="1:7" x14ac:dyDescent="0.25">
      <c r="A161" s="47">
        <v>1</v>
      </c>
      <c r="B161" s="2" t="s">
        <v>55</v>
      </c>
      <c r="C161" s="26">
        <v>0</v>
      </c>
      <c r="D161" s="26">
        <f t="shared" si="15"/>
        <v>0</v>
      </c>
      <c r="E161" s="9"/>
      <c r="F161" s="53">
        <v>3</v>
      </c>
      <c r="G161" s="6"/>
    </row>
    <row r="162" spans="1:7" x14ac:dyDescent="0.25">
      <c r="A162" s="47">
        <v>2</v>
      </c>
      <c r="B162" s="10" t="s">
        <v>56</v>
      </c>
      <c r="C162" s="26">
        <v>0</v>
      </c>
      <c r="D162" s="26">
        <f t="shared" si="15"/>
        <v>0</v>
      </c>
      <c r="E162" s="9"/>
      <c r="F162" s="53">
        <v>3</v>
      </c>
    </row>
    <row r="163" spans="1:7" x14ac:dyDescent="0.25">
      <c r="A163" s="47">
        <v>4</v>
      </c>
      <c r="B163" s="10" t="s">
        <v>57</v>
      </c>
      <c r="C163" s="26">
        <v>0</v>
      </c>
      <c r="D163" s="26">
        <f t="shared" si="15"/>
        <v>0</v>
      </c>
      <c r="E163" s="9"/>
      <c r="F163" s="53">
        <v>3</v>
      </c>
    </row>
    <row r="164" spans="1:7" x14ac:dyDescent="0.25">
      <c r="A164" s="47">
        <v>1</v>
      </c>
      <c r="B164" s="10" t="s">
        <v>58</v>
      </c>
      <c r="C164" s="26">
        <v>0</v>
      </c>
      <c r="D164" s="26">
        <f t="shared" si="15"/>
        <v>0</v>
      </c>
      <c r="E164" s="2"/>
      <c r="F164" s="53">
        <v>3</v>
      </c>
    </row>
    <row r="165" spans="1:7" x14ac:dyDescent="0.25">
      <c r="A165" s="57">
        <v>16</v>
      </c>
      <c r="B165" s="7" t="s">
        <v>59</v>
      </c>
      <c r="C165" s="26">
        <v>0</v>
      </c>
      <c r="D165" s="26">
        <f t="shared" si="15"/>
        <v>0</v>
      </c>
      <c r="E165" s="9"/>
      <c r="F165" s="53">
        <v>3</v>
      </c>
    </row>
    <row r="166" spans="1:7" ht="14.25" thickBot="1" x14ac:dyDescent="0.3">
      <c r="A166" s="107" t="s">
        <v>52</v>
      </c>
      <c r="B166" s="108"/>
      <c r="C166" s="108"/>
      <c r="D166" s="31">
        <f>SUM(D163:D165)</f>
        <v>0</v>
      </c>
      <c r="E166" s="109"/>
      <c r="F166" s="110"/>
    </row>
    <row r="167" spans="1:7" ht="14.25" thickBot="1" x14ac:dyDescent="0.3">
      <c r="A167" s="98" t="s">
        <v>136</v>
      </c>
      <c r="B167" s="99"/>
      <c r="C167" s="100"/>
      <c r="D167" s="29">
        <f>SUM(D94,D101,D109,D114,D124,D129,D145,D156,D166)</f>
        <v>0</v>
      </c>
      <c r="E167" s="96"/>
      <c r="F167" s="97"/>
      <c r="G167" s="6"/>
    </row>
    <row r="168" spans="1:7" x14ac:dyDescent="0.25">
      <c r="G168" s="6"/>
    </row>
    <row r="169" spans="1:7" ht="20.25" x14ac:dyDescent="0.25">
      <c r="A169" s="92" t="s">
        <v>143</v>
      </c>
      <c r="B169" s="92"/>
      <c r="C169" s="92"/>
      <c r="D169" s="92"/>
      <c r="E169" s="92"/>
      <c r="F169" s="92"/>
      <c r="G169" s="6"/>
    </row>
    <row r="170" spans="1:7" ht="14.25" thickBot="1" x14ac:dyDescent="0.3">
      <c r="G170" s="6"/>
    </row>
    <row r="171" spans="1:7" x14ac:dyDescent="0.25">
      <c r="A171" s="83" t="s">
        <v>128</v>
      </c>
      <c r="B171" s="84"/>
      <c r="C171" s="84"/>
      <c r="D171" s="84"/>
      <c r="E171" s="84"/>
      <c r="F171" s="85"/>
    </row>
    <row r="172" spans="1:7" x14ac:dyDescent="0.25">
      <c r="A172" s="51" t="s">
        <v>1</v>
      </c>
      <c r="B172" s="16" t="s">
        <v>2</v>
      </c>
      <c r="C172" s="17" t="s">
        <v>3</v>
      </c>
      <c r="D172" s="17" t="s">
        <v>4</v>
      </c>
      <c r="E172" s="16"/>
      <c r="F172" s="52" t="s">
        <v>88</v>
      </c>
    </row>
    <row r="173" spans="1:7" x14ac:dyDescent="0.25">
      <c r="A173" s="47"/>
      <c r="B173" s="7" t="s">
        <v>61</v>
      </c>
      <c r="C173" s="8">
        <v>0</v>
      </c>
      <c r="D173" s="8">
        <f>SUM(A173*C173)</f>
        <v>0</v>
      </c>
      <c r="E173" s="2"/>
      <c r="F173" s="53">
        <v>3</v>
      </c>
    </row>
    <row r="174" spans="1:7" ht="14.25" thickBot="1" x14ac:dyDescent="0.3">
      <c r="A174" s="48"/>
      <c r="B174" s="49" t="s">
        <v>62</v>
      </c>
      <c r="C174" s="54">
        <v>0</v>
      </c>
      <c r="D174" s="54">
        <f>SUM(A174*C174)</f>
        <v>0</v>
      </c>
      <c r="E174" s="55"/>
      <c r="F174" s="56">
        <v>3</v>
      </c>
    </row>
    <row r="175" spans="1:7" ht="14.25" thickBot="1" x14ac:dyDescent="0.3">
      <c r="A175" s="111" t="s">
        <v>137</v>
      </c>
      <c r="B175" s="112"/>
      <c r="C175" s="112"/>
      <c r="D175" s="20">
        <f>SUM(D171:D174)</f>
        <v>0</v>
      </c>
      <c r="E175" s="113"/>
      <c r="F175" s="114"/>
    </row>
    <row r="177" spans="1:6" ht="20.25" x14ac:dyDescent="0.25">
      <c r="A177" s="92" t="s">
        <v>142</v>
      </c>
      <c r="B177" s="92"/>
      <c r="C177" s="92"/>
      <c r="D177" s="92"/>
      <c r="E177" s="92"/>
      <c r="F177" s="92"/>
    </row>
    <row r="178" spans="1:6" ht="14.25" thickBot="1" x14ac:dyDescent="0.3"/>
    <row r="179" spans="1:6" x14ac:dyDescent="0.25">
      <c r="A179" s="83" t="s">
        <v>149</v>
      </c>
      <c r="B179" s="84"/>
      <c r="C179" s="84"/>
      <c r="D179" s="84"/>
      <c r="E179" s="84"/>
      <c r="F179" s="85"/>
    </row>
    <row r="180" spans="1:6" x14ac:dyDescent="0.25">
      <c r="A180" s="51" t="s">
        <v>1</v>
      </c>
      <c r="B180" s="16" t="s">
        <v>2</v>
      </c>
      <c r="C180" s="17" t="s">
        <v>3</v>
      </c>
      <c r="D180" s="17" t="s">
        <v>4</v>
      </c>
      <c r="E180" s="16"/>
      <c r="F180" s="52" t="s">
        <v>88</v>
      </c>
    </row>
    <row r="181" spans="1:6" x14ac:dyDescent="0.25">
      <c r="A181" s="47">
        <v>20</v>
      </c>
      <c r="B181" s="7" t="s">
        <v>63</v>
      </c>
      <c r="C181" s="26">
        <v>0</v>
      </c>
      <c r="D181" s="26">
        <f>SUM(A181*C181)</f>
        <v>0</v>
      </c>
      <c r="E181" s="2"/>
      <c r="F181" s="53">
        <v>5</v>
      </c>
    </row>
    <row r="182" spans="1:6" ht="27" x14ac:dyDescent="0.25">
      <c r="A182" s="47">
        <v>1</v>
      </c>
      <c r="B182" s="10" t="s">
        <v>144</v>
      </c>
      <c r="C182" s="26">
        <v>0</v>
      </c>
      <c r="D182" s="26">
        <f>SUM(A182*C182)</f>
        <v>0</v>
      </c>
      <c r="E182" s="2"/>
      <c r="F182" s="53">
        <v>5</v>
      </c>
    </row>
    <row r="183" spans="1:6" x14ac:dyDescent="0.25">
      <c r="A183" s="47">
        <v>1</v>
      </c>
      <c r="B183" s="7" t="s">
        <v>145</v>
      </c>
      <c r="C183" s="26">
        <v>0</v>
      </c>
      <c r="D183" s="26">
        <f>SUM(A183*C183)</f>
        <v>0</v>
      </c>
      <c r="E183" s="2"/>
      <c r="F183" s="53">
        <v>5</v>
      </c>
    </row>
    <row r="184" spans="1:6" x14ac:dyDescent="0.25">
      <c r="A184" s="63" t="s">
        <v>148</v>
      </c>
      <c r="B184" s="64"/>
      <c r="C184" s="64"/>
      <c r="D184" s="64"/>
      <c r="E184" s="64"/>
      <c r="F184" s="65"/>
    </row>
    <row r="185" spans="1:6" x14ac:dyDescent="0.25">
      <c r="A185" s="101" t="s">
        <v>146</v>
      </c>
      <c r="B185" s="102"/>
      <c r="C185" s="102"/>
      <c r="D185" s="102"/>
      <c r="E185" s="102"/>
      <c r="F185" s="103"/>
    </row>
    <row r="186" spans="1:6" x14ac:dyDescent="0.25">
      <c r="A186" s="63" t="s">
        <v>150</v>
      </c>
      <c r="B186" s="64"/>
      <c r="C186" s="64"/>
      <c r="D186" s="64"/>
      <c r="E186" s="64"/>
      <c r="F186" s="65"/>
    </row>
    <row r="187" spans="1:6" ht="15" customHeight="1" x14ac:dyDescent="0.25">
      <c r="A187" s="101" t="s">
        <v>146</v>
      </c>
      <c r="B187" s="102"/>
      <c r="C187" s="102"/>
      <c r="D187" s="102"/>
      <c r="E187" s="102"/>
      <c r="F187" s="103"/>
    </row>
    <row r="188" spans="1:6" x14ac:dyDescent="0.25">
      <c r="A188" s="63" t="s">
        <v>151</v>
      </c>
      <c r="B188" s="64"/>
      <c r="C188" s="64"/>
      <c r="D188" s="64"/>
      <c r="E188" s="64"/>
      <c r="F188" s="65"/>
    </row>
    <row r="189" spans="1:6" x14ac:dyDescent="0.25">
      <c r="A189" s="101" t="s">
        <v>146</v>
      </c>
      <c r="B189" s="102"/>
      <c r="C189" s="102"/>
      <c r="D189" s="102"/>
      <c r="E189" s="102"/>
      <c r="F189" s="103"/>
    </row>
    <row r="190" spans="1:6" x14ac:dyDescent="0.25">
      <c r="A190" s="63" t="s">
        <v>152</v>
      </c>
      <c r="B190" s="64"/>
      <c r="C190" s="64"/>
      <c r="D190" s="64"/>
      <c r="E190" s="64"/>
      <c r="F190" s="65"/>
    </row>
    <row r="191" spans="1:6" ht="14.25" thickBot="1" x14ac:dyDescent="0.3">
      <c r="A191" s="104" t="s">
        <v>146</v>
      </c>
      <c r="B191" s="105"/>
      <c r="C191" s="105"/>
      <c r="D191" s="105"/>
      <c r="E191" s="105"/>
      <c r="F191" s="106"/>
    </row>
    <row r="192" spans="1:6" ht="14.25" thickBot="1" x14ac:dyDescent="0.3">
      <c r="A192" s="111" t="s">
        <v>147</v>
      </c>
      <c r="B192" s="112"/>
      <c r="C192" s="112"/>
      <c r="D192" s="29">
        <f>SUM(D181:D183)</f>
        <v>0</v>
      </c>
      <c r="E192" s="113"/>
      <c r="F192" s="114"/>
    </row>
    <row r="193" spans="1:6" ht="14.25" thickBot="1" x14ac:dyDescent="0.3"/>
    <row r="194" spans="1:6" ht="15" customHeight="1" x14ac:dyDescent="0.25">
      <c r="A194" s="126" t="s">
        <v>64</v>
      </c>
      <c r="B194" s="127"/>
      <c r="C194" s="128"/>
      <c r="D194" s="37">
        <f>SUM(D192)</f>
        <v>0</v>
      </c>
      <c r="E194" s="115"/>
      <c r="F194" s="116"/>
    </row>
    <row r="195" spans="1:6" ht="15" customHeight="1" x14ac:dyDescent="0.25">
      <c r="A195" s="129" t="s">
        <v>65</v>
      </c>
      <c r="B195" s="130"/>
      <c r="C195" s="131"/>
      <c r="D195" s="38">
        <v>0</v>
      </c>
      <c r="E195" s="117"/>
      <c r="F195" s="118"/>
    </row>
    <row r="196" spans="1:6" ht="15" customHeight="1" x14ac:dyDescent="0.25">
      <c r="A196" s="129" t="s">
        <v>156</v>
      </c>
      <c r="B196" s="130"/>
      <c r="C196" s="131"/>
      <c r="D196" s="39">
        <f>SUM(D194*D195)</f>
        <v>0</v>
      </c>
      <c r="E196" s="117"/>
      <c r="F196" s="118"/>
    </row>
    <row r="197" spans="1:6" ht="15" customHeight="1" thickBot="1" x14ac:dyDescent="0.3">
      <c r="A197" s="132" t="s">
        <v>66</v>
      </c>
      <c r="B197" s="133"/>
      <c r="C197" s="134"/>
      <c r="D197" s="40">
        <v>0</v>
      </c>
      <c r="E197" s="119"/>
      <c r="F197" s="120"/>
    </row>
    <row r="198" spans="1:6" ht="14.25" thickBot="1" x14ac:dyDescent="0.3">
      <c r="B198" s="23"/>
      <c r="C198" s="24"/>
      <c r="D198" s="25"/>
      <c r="F198" s="1"/>
    </row>
    <row r="199" spans="1:6" ht="16.5" thickBot="1" x14ac:dyDescent="0.3">
      <c r="A199" s="123" t="s">
        <v>67</v>
      </c>
      <c r="B199" s="124"/>
      <c r="C199" s="125"/>
      <c r="D199" s="41">
        <f>SUM(D196*D197)</f>
        <v>0</v>
      </c>
      <c r="E199" s="121"/>
      <c r="F199" s="122"/>
    </row>
    <row r="200" spans="1:6" ht="14.25" thickBot="1" x14ac:dyDescent="0.3"/>
    <row r="201" spans="1:6" x14ac:dyDescent="0.25">
      <c r="A201" s="83" t="s">
        <v>153</v>
      </c>
      <c r="B201" s="84"/>
      <c r="C201" s="84"/>
      <c r="D201" s="84"/>
      <c r="E201" s="84"/>
      <c r="F201" s="85"/>
    </row>
    <row r="202" spans="1:6" x14ac:dyDescent="0.25">
      <c r="A202" s="47"/>
      <c r="B202" s="7" t="s">
        <v>68</v>
      </c>
      <c r="C202" s="21">
        <v>0</v>
      </c>
      <c r="D202" s="21">
        <f t="shared" ref="D202:D208" si="16">SUM(A202*C202)</f>
        <v>0</v>
      </c>
      <c r="E202" s="135"/>
      <c r="F202" s="136"/>
    </row>
    <row r="203" spans="1:6" x14ac:dyDescent="0.25">
      <c r="A203" s="47"/>
      <c r="B203" s="7" t="s">
        <v>69</v>
      </c>
      <c r="C203" s="21">
        <v>0</v>
      </c>
      <c r="D203" s="21">
        <f t="shared" si="16"/>
        <v>0</v>
      </c>
      <c r="E203" s="135"/>
      <c r="F203" s="136"/>
    </row>
    <row r="204" spans="1:6" x14ac:dyDescent="0.25">
      <c r="A204" s="47"/>
      <c r="B204" s="7" t="s">
        <v>70</v>
      </c>
      <c r="C204" s="21">
        <v>0</v>
      </c>
      <c r="D204" s="21">
        <f t="shared" si="16"/>
        <v>0</v>
      </c>
      <c r="E204" s="135"/>
      <c r="F204" s="136"/>
    </row>
    <row r="205" spans="1:6" x14ac:dyDescent="0.25">
      <c r="A205" s="47"/>
      <c r="B205" s="7" t="s">
        <v>71</v>
      </c>
      <c r="C205" s="21">
        <v>0</v>
      </c>
      <c r="D205" s="21">
        <f t="shared" si="16"/>
        <v>0</v>
      </c>
      <c r="E205" s="135"/>
      <c r="F205" s="136"/>
    </row>
    <row r="206" spans="1:6" x14ac:dyDescent="0.25">
      <c r="A206" s="47"/>
      <c r="B206" s="7" t="s">
        <v>72</v>
      </c>
      <c r="C206" s="21">
        <v>0</v>
      </c>
      <c r="D206" s="21">
        <f t="shared" si="16"/>
        <v>0</v>
      </c>
      <c r="E206" s="135"/>
      <c r="F206" s="136"/>
    </row>
    <row r="207" spans="1:6" x14ac:dyDescent="0.25">
      <c r="A207" s="47"/>
      <c r="B207" s="7" t="s">
        <v>73</v>
      </c>
      <c r="C207" s="21">
        <v>0</v>
      </c>
      <c r="D207" s="21">
        <f t="shared" si="16"/>
        <v>0</v>
      </c>
      <c r="E207" s="135"/>
      <c r="F207" s="136"/>
    </row>
    <row r="208" spans="1:6" ht="14.25" thickBot="1" x14ac:dyDescent="0.3">
      <c r="A208" s="48"/>
      <c r="B208" s="49" t="s">
        <v>74</v>
      </c>
      <c r="C208" s="50">
        <v>0</v>
      </c>
      <c r="D208" s="50">
        <f t="shared" si="16"/>
        <v>0</v>
      </c>
      <c r="E208" s="137" t="s">
        <v>80</v>
      </c>
      <c r="F208" s="138"/>
    </row>
    <row r="209" spans="1:6" ht="14.25" thickBot="1" x14ac:dyDescent="0.3">
      <c r="A209" s="3"/>
      <c r="B209" s="5"/>
      <c r="C209" s="43"/>
      <c r="D209" s="43"/>
      <c r="E209" s="36"/>
      <c r="F209" s="36"/>
    </row>
    <row r="210" spans="1:6" ht="15" customHeight="1" x14ac:dyDescent="0.25">
      <c r="A210" s="126" t="s">
        <v>75</v>
      </c>
      <c r="B210" s="127"/>
      <c r="C210" s="128"/>
      <c r="D210" s="42">
        <f>SUM(D202:D208)</f>
        <v>0</v>
      </c>
      <c r="E210" s="139"/>
      <c r="F210" s="140"/>
    </row>
    <row r="211" spans="1:6" ht="15" customHeight="1" thickBot="1" x14ac:dyDescent="0.3">
      <c r="A211" s="132" t="s">
        <v>66</v>
      </c>
      <c r="B211" s="133"/>
      <c r="C211" s="134"/>
      <c r="D211" s="40">
        <v>0</v>
      </c>
      <c r="E211" s="141"/>
      <c r="F211" s="142"/>
    </row>
    <row r="212" spans="1:6" ht="14.25" thickBot="1" x14ac:dyDescent="0.3">
      <c r="B212" s="23"/>
    </row>
    <row r="213" spans="1:6" ht="16.5" thickBot="1" x14ac:dyDescent="0.3">
      <c r="A213" s="123" t="s">
        <v>76</v>
      </c>
      <c r="B213" s="124"/>
      <c r="C213" s="125"/>
      <c r="D213" s="41">
        <f>SUM(D210*D211)</f>
        <v>0</v>
      </c>
      <c r="E213" s="121"/>
      <c r="F213" s="122"/>
    </row>
    <row r="214" spans="1:6" ht="14.25" thickBot="1" x14ac:dyDescent="0.3"/>
    <row r="215" spans="1:6" ht="15.75" customHeight="1" x14ac:dyDescent="0.25">
      <c r="A215" s="145" t="s">
        <v>77</v>
      </c>
      <c r="B215" s="146"/>
      <c r="C215" s="146"/>
      <c r="D215" s="146"/>
      <c r="E215" s="146"/>
      <c r="F215" s="147"/>
    </row>
    <row r="216" spans="1:6" x14ac:dyDescent="0.25">
      <c r="A216" s="47"/>
      <c r="B216" s="7" t="s">
        <v>79</v>
      </c>
      <c r="C216" s="21">
        <v>0</v>
      </c>
      <c r="D216" s="21">
        <f>SUM(A216*C216)</f>
        <v>0</v>
      </c>
      <c r="E216" s="143" t="s">
        <v>81</v>
      </c>
      <c r="F216" s="144"/>
    </row>
    <row r="217" spans="1:6" x14ac:dyDescent="0.25">
      <c r="A217" s="47"/>
      <c r="B217" s="7" t="s">
        <v>82</v>
      </c>
      <c r="C217" s="21">
        <v>0</v>
      </c>
      <c r="D217" s="21">
        <f t="shared" ref="D217:D220" si="17">SUM(A217*C217)</f>
        <v>0</v>
      </c>
      <c r="E217" s="143" t="s">
        <v>81</v>
      </c>
      <c r="F217" s="144"/>
    </row>
    <row r="218" spans="1:6" x14ac:dyDescent="0.25">
      <c r="A218" s="47"/>
      <c r="B218" s="7" t="s">
        <v>83</v>
      </c>
      <c r="C218" s="21">
        <v>0</v>
      </c>
      <c r="D218" s="21">
        <f t="shared" si="17"/>
        <v>0</v>
      </c>
      <c r="E218" s="143" t="s">
        <v>81</v>
      </c>
      <c r="F218" s="144"/>
    </row>
    <row r="219" spans="1:6" x14ac:dyDescent="0.25">
      <c r="A219" s="47"/>
      <c r="B219" s="7" t="s">
        <v>84</v>
      </c>
      <c r="C219" s="21">
        <v>0</v>
      </c>
      <c r="D219" s="21">
        <f t="shared" si="17"/>
        <v>0</v>
      </c>
      <c r="E219" s="143" t="s">
        <v>81</v>
      </c>
      <c r="F219" s="144"/>
    </row>
    <row r="220" spans="1:6" x14ac:dyDescent="0.25">
      <c r="A220" s="47"/>
      <c r="B220" s="7" t="s">
        <v>85</v>
      </c>
      <c r="C220" s="21">
        <v>0</v>
      </c>
      <c r="D220" s="21">
        <f t="shared" si="17"/>
        <v>0</v>
      </c>
      <c r="E220" s="143" t="s">
        <v>81</v>
      </c>
      <c r="F220" s="144"/>
    </row>
    <row r="221" spans="1:6" x14ac:dyDescent="0.25">
      <c r="A221" s="150" t="s">
        <v>86</v>
      </c>
      <c r="B221" s="151"/>
      <c r="C221" s="151"/>
      <c r="D221" s="151"/>
      <c r="E221" s="151"/>
      <c r="F221" s="152"/>
    </row>
    <row r="222" spans="1:6" x14ac:dyDescent="0.25">
      <c r="A222" s="47"/>
      <c r="B222" s="15" t="s">
        <v>158</v>
      </c>
      <c r="C222" s="21">
        <v>0</v>
      </c>
      <c r="D222" s="21">
        <f t="shared" ref="D222:D239" si="18">SUM(A222*C222)</f>
        <v>0</v>
      </c>
      <c r="E222" s="143"/>
      <c r="F222" s="144"/>
    </row>
    <row r="223" spans="1:6" x14ac:dyDescent="0.25">
      <c r="A223" s="47"/>
      <c r="B223" s="15" t="s">
        <v>159</v>
      </c>
      <c r="C223" s="21">
        <v>0</v>
      </c>
      <c r="D223" s="21">
        <f t="shared" si="18"/>
        <v>0</v>
      </c>
      <c r="E223" s="143"/>
      <c r="F223" s="144"/>
    </row>
    <row r="224" spans="1:6" x14ac:dyDescent="0.25">
      <c r="A224" s="47"/>
      <c r="B224" s="15" t="s">
        <v>160</v>
      </c>
      <c r="C224" s="21">
        <v>0</v>
      </c>
      <c r="D224" s="21">
        <f t="shared" si="18"/>
        <v>0</v>
      </c>
      <c r="E224" s="143"/>
      <c r="F224" s="144"/>
    </row>
    <row r="225" spans="1:6" x14ac:dyDescent="0.25">
      <c r="A225" s="47"/>
      <c r="B225" s="15" t="s">
        <v>161</v>
      </c>
      <c r="C225" s="21">
        <v>0</v>
      </c>
      <c r="D225" s="21">
        <f t="shared" si="18"/>
        <v>0</v>
      </c>
      <c r="E225" s="143"/>
      <c r="F225" s="144"/>
    </row>
    <row r="226" spans="1:6" x14ac:dyDescent="0.25">
      <c r="A226" s="47"/>
      <c r="B226" s="15" t="s">
        <v>162</v>
      </c>
      <c r="C226" s="21">
        <v>0</v>
      </c>
      <c r="D226" s="21">
        <f t="shared" si="18"/>
        <v>0</v>
      </c>
      <c r="E226" s="143"/>
      <c r="F226" s="144"/>
    </row>
    <row r="227" spans="1:6" x14ac:dyDescent="0.25">
      <c r="A227" s="47"/>
      <c r="B227" s="15" t="s">
        <v>163</v>
      </c>
      <c r="C227" s="21">
        <v>0</v>
      </c>
      <c r="D227" s="21">
        <f t="shared" si="18"/>
        <v>0</v>
      </c>
      <c r="E227" s="143"/>
      <c r="F227" s="144"/>
    </row>
    <row r="228" spans="1:6" x14ac:dyDescent="0.25">
      <c r="A228" s="47"/>
      <c r="B228" s="15" t="s">
        <v>164</v>
      </c>
      <c r="C228" s="21">
        <v>0</v>
      </c>
      <c r="D228" s="21">
        <f t="shared" si="18"/>
        <v>0</v>
      </c>
      <c r="E228" s="143"/>
      <c r="F228" s="144"/>
    </row>
    <row r="229" spans="1:6" x14ac:dyDescent="0.25">
      <c r="A229" s="47"/>
      <c r="B229" s="15" t="s">
        <v>165</v>
      </c>
      <c r="C229" s="21">
        <v>0</v>
      </c>
      <c r="D229" s="21">
        <f t="shared" si="18"/>
        <v>0</v>
      </c>
      <c r="E229" s="143"/>
      <c r="F229" s="144"/>
    </row>
    <row r="230" spans="1:6" x14ac:dyDescent="0.25">
      <c r="A230" s="47"/>
      <c r="B230" s="15" t="s">
        <v>166</v>
      </c>
      <c r="C230" s="21">
        <v>0</v>
      </c>
      <c r="D230" s="21">
        <f t="shared" si="18"/>
        <v>0</v>
      </c>
      <c r="E230" s="143"/>
      <c r="F230" s="144"/>
    </row>
    <row r="231" spans="1:6" x14ac:dyDescent="0.25">
      <c r="A231" s="47"/>
      <c r="B231" s="15" t="s">
        <v>167</v>
      </c>
      <c r="C231" s="21">
        <v>0</v>
      </c>
      <c r="D231" s="21">
        <f t="shared" si="18"/>
        <v>0</v>
      </c>
      <c r="E231" s="143"/>
      <c r="F231" s="144"/>
    </row>
    <row r="232" spans="1:6" x14ac:dyDescent="0.25">
      <c r="A232" s="47"/>
      <c r="B232" s="15" t="s">
        <v>168</v>
      </c>
      <c r="C232" s="21">
        <v>0</v>
      </c>
      <c r="D232" s="21">
        <f t="shared" si="18"/>
        <v>0</v>
      </c>
      <c r="E232" s="143"/>
      <c r="F232" s="144"/>
    </row>
    <row r="233" spans="1:6" x14ac:dyDescent="0.25">
      <c r="A233" s="47"/>
      <c r="B233" s="15" t="s">
        <v>169</v>
      </c>
      <c r="C233" s="21">
        <v>0</v>
      </c>
      <c r="D233" s="21">
        <f t="shared" si="18"/>
        <v>0</v>
      </c>
      <c r="E233" s="143"/>
      <c r="F233" s="144"/>
    </row>
    <row r="234" spans="1:6" x14ac:dyDescent="0.25">
      <c r="A234" s="47"/>
      <c r="B234" s="15" t="s">
        <v>170</v>
      </c>
      <c r="C234" s="21">
        <v>0</v>
      </c>
      <c r="D234" s="21">
        <f t="shared" si="18"/>
        <v>0</v>
      </c>
      <c r="E234" s="143"/>
      <c r="F234" s="144"/>
    </row>
    <row r="235" spans="1:6" x14ac:dyDescent="0.25">
      <c r="A235" s="47"/>
      <c r="B235" s="15" t="s">
        <v>171</v>
      </c>
      <c r="C235" s="21">
        <v>0</v>
      </c>
      <c r="D235" s="21">
        <f t="shared" si="18"/>
        <v>0</v>
      </c>
      <c r="E235" s="143"/>
      <c r="F235" s="144"/>
    </row>
    <row r="236" spans="1:6" x14ac:dyDescent="0.25">
      <c r="A236" s="47"/>
      <c r="B236" s="15" t="s">
        <v>172</v>
      </c>
      <c r="C236" s="21">
        <v>0</v>
      </c>
      <c r="D236" s="21">
        <f t="shared" si="18"/>
        <v>0</v>
      </c>
      <c r="E236" s="143"/>
      <c r="F236" s="144"/>
    </row>
    <row r="237" spans="1:6" x14ac:dyDescent="0.25">
      <c r="A237" s="47"/>
      <c r="B237" s="15" t="s">
        <v>173</v>
      </c>
      <c r="C237" s="21">
        <v>0</v>
      </c>
      <c r="D237" s="21">
        <f t="shared" si="18"/>
        <v>0</v>
      </c>
      <c r="E237" s="143"/>
      <c r="F237" s="144"/>
    </row>
    <row r="238" spans="1:6" x14ac:dyDescent="0.25">
      <c r="A238" s="47"/>
      <c r="B238" s="15" t="s">
        <v>174</v>
      </c>
      <c r="C238" s="21">
        <v>0</v>
      </c>
      <c r="D238" s="21">
        <f t="shared" si="18"/>
        <v>0</v>
      </c>
      <c r="E238" s="143"/>
      <c r="F238" s="144"/>
    </row>
    <row r="239" spans="1:6" ht="14.25" thickBot="1" x14ac:dyDescent="0.3">
      <c r="A239" s="48"/>
      <c r="B239" s="61" t="s">
        <v>175</v>
      </c>
      <c r="C239" s="50">
        <v>0</v>
      </c>
      <c r="D239" s="50">
        <f t="shared" si="18"/>
        <v>0</v>
      </c>
      <c r="E239" s="137"/>
      <c r="F239" s="138"/>
    </row>
    <row r="240" spans="1:6" ht="14.25" thickBot="1" x14ac:dyDescent="0.3">
      <c r="A240" s="3"/>
      <c r="B240" s="60"/>
      <c r="D240" s="43"/>
      <c r="E240" s="36"/>
      <c r="F240" s="36"/>
    </row>
    <row r="241" spans="1:6" x14ac:dyDescent="0.25">
      <c r="A241" s="126" t="s">
        <v>176</v>
      </c>
      <c r="B241" s="127"/>
      <c r="C241" s="128"/>
      <c r="D241" s="42">
        <f>SUM(D216:D239)</f>
        <v>0</v>
      </c>
      <c r="E241" s="139"/>
      <c r="F241" s="140"/>
    </row>
    <row r="242" spans="1:6" ht="14.25" thickBot="1" x14ac:dyDescent="0.3">
      <c r="A242" s="132" t="s">
        <v>66</v>
      </c>
      <c r="B242" s="133"/>
      <c r="C242" s="134"/>
      <c r="D242" s="40">
        <v>0</v>
      </c>
      <c r="E242" s="141"/>
      <c r="F242" s="142"/>
    </row>
    <row r="243" spans="1:6" ht="14.25" thickBot="1" x14ac:dyDescent="0.3">
      <c r="A243" s="32"/>
      <c r="B243" s="33"/>
      <c r="C243" s="34"/>
      <c r="D243" s="34"/>
      <c r="E243" s="35"/>
      <c r="F243" s="36"/>
    </row>
    <row r="244" spans="1:6" ht="16.5" thickBot="1" x14ac:dyDescent="0.3">
      <c r="A244" s="123" t="s">
        <v>78</v>
      </c>
      <c r="B244" s="124"/>
      <c r="C244" s="125"/>
      <c r="D244" s="41">
        <f>SUM(D241*D242)</f>
        <v>0</v>
      </c>
      <c r="E244" s="121"/>
      <c r="F244" s="122"/>
    </row>
    <row r="245" spans="1:6" ht="14.25" thickBot="1" x14ac:dyDescent="0.3">
      <c r="D245" s="6"/>
      <c r="E245" s="6"/>
    </row>
    <row r="246" spans="1:6" ht="15.75" customHeight="1" thickBot="1" x14ac:dyDescent="0.3">
      <c r="A246" s="153" t="s">
        <v>87</v>
      </c>
      <c r="B246" s="154"/>
      <c r="C246" s="154"/>
      <c r="D246" s="62">
        <f>SUM(D199,D213,D244)</f>
        <v>0</v>
      </c>
      <c r="E246" s="148"/>
      <c r="F246" s="149"/>
    </row>
  </sheetData>
  <mergeCells count="127">
    <mergeCell ref="E246:F246"/>
    <mergeCell ref="A221:F221"/>
    <mergeCell ref="A246:C246"/>
    <mergeCell ref="E241:F241"/>
    <mergeCell ref="E242:F242"/>
    <mergeCell ref="A244:C244"/>
    <mergeCell ref="E244:F244"/>
    <mergeCell ref="A241:C241"/>
    <mergeCell ref="A242:C242"/>
    <mergeCell ref="E235:F235"/>
    <mergeCell ref="E236:F236"/>
    <mergeCell ref="E237:F237"/>
    <mergeCell ref="E238:F238"/>
    <mergeCell ref="E239:F239"/>
    <mergeCell ref="E230:F230"/>
    <mergeCell ref="E231:F231"/>
    <mergeCell ref="E232:F232"/>
    <mergeCell ref="E233:F233"/>
    <mergeCell ref="E234:F234"/>
    <mergeCell ref="E225:F225"/>
    <mergeCell ref="E226:F226"/>
    <mergeCell ref="E227:F227"/>
    <mergeCell ref="E228:F228"/>
    <mergeCell ref="E229:F229"/>
    <mergeCell ref="E220:F220"/>
    <mergeCell ref="E222:F222"/>
    <mergeCell ref="E223:F223"/>
    <mergeCell ref="E224:F224"/>
    <mergeCell ref="A215:F215"/>
    <mergeCell ref="E216:F216"/>
    <mergeCell ref="E217:F217"/>
    <mergeCell ref="E218:F218"/>
    <mergeCell ref="E219:F219"/>
    <mergeCell ref="A213:C213"/>
    <mergeCell ref="E213:F213"/>
    <mergeCell ref="E202:F202"/>
    <mergeCell ref="E203:F203"/>
    <mergeCell ref="E204:F204"/>
    <mergeCell ref="E205:F205"/>
    <mergeCell ref="E206:F206"/>
    <mergeCell ref="E207:F207"/>
    <mergeCell ref="E208:F208"/>
    <mergeCell ref="E210:F210"/>
    <mergeCell ref="E211:F211"/>
    <mergeCell ref="A210:C210"/>
    <mergeCell ref="A211:C211"/>
    <mergeCell ref="A201:F201"/>
    <mergeCell ref="E194:F194"/>
    <mergeCell ref="E195:F195"/>
    <mergeCell ref="E196:F196"/>
    <mergeCell ref="E197:F197"/>
    <mergeCell ref="E199:F199"/>
    <mergeCell ref="A199:C199"/>
    <mergeCell ref="A194:C194"/>
    <mergeCell ref="A195:C195"/>
    <mergeCell ref="A196:C196"/>
    <mergeCell ref="A197:C197"/>
    <mergeCell ref="A169:F169"/>
    <mergeCell ref="A175:C175"/>
    <mergeCell ref="E175:F175"/>
    <mergeCell ref="A192:C192"/>
    <mergeCell ref="E192:F192"/>
    <mergeCell ref="A171:F171"/>
    <mergeCell ref="A177:F177"/>
    <mergeCell ref="A179:F179"/>
    <mergeCell ref="A184:F184"/>
    <mergeCell ref="A186:F186"/>
    <mergeCell ref="A188:F188"/>
    <mergeCell ref="A187:F187"/>
    <mergeCell ref="A185:F185"/>
    <mergeCell ref="A189:F189"/>
    <mergeCell ref="A190:F190"/>
    <mergeCell ref="A191:F191"/>
    <mergeCell ref="A166:C166"/>
    <mergeCell ref="E166:F166"/>
    <mergeCell ref="A167:C167"/>
    <mergeCell ref="E167:F167"/>
    <mergeCell ref="A124:C124"/>
    <mergeCell ref="E124:F124"/>
    <mergeCell ref="A129:C129"/>
    <mergeCell ref="E129:F129"/>
    <mergeCell ref="A145:C145"/>
    <mergeCell ref="E145:F145"/>
    <mergeCell ref="A125:F125"/>
    <mergeCell ref="A130:F130"/>
    <mergeCell ref="A146:F146"/>
    <mergeCell ref="A157:F157"/>
    <mergeCell ref="A156:C156"/>
    <mergeCell ref="E156:F156"/>
    <mergeCell ref="A84:F84"/>
    <mergeCell ref="A95:F95"/>
    <mergeCell ref="A102:F102"/>
    <mergeCell ref="A110:F110"/>
    <mergeCell ref="A115:F115"/>
    <mergeCell ref="A101:C101"/>
    <mergeCell ref="E101:F101"/>
    <mergeCell ref="A94:C94"/>
    <mergeCell ref="A109:C109"/>
    <mergeCell ref="E109:F109"/>
    <mergeCell ref="A114:C114"/>
    <mergeCell ref="E114:F114"/>
    <mergeCell ref="A68:F68"/>
    <mergeCell ref="A70:F70"/>
    <mergeCell ref="A71:F71"/>
    <mergeCell ref="A72:F72"/>
    <mergeCell ref="E82:F82"/>
    <mergeCell ref="A82:C82"/>
    <mergeCell ref="A78:F78"/>
    <mergeCell ref="A79:F79"/>
    <mergeCell ref="A80:F80"/>
    <mergeCell ref="A81:F81"/>
    <mergeCell ref="A52:F52"/>
    <mergeCell ref="A59:F59"/>
    <mergeCell ref="E66:F66"/>
    <mergeCell ref="A66:C66"/>
    <mergeCell ref="A37:F37"/>
    <mergeCell ref="A1:F1"/>
    <mergeCell ref="A2:F2"/>
    <mergeCell ref="A3:F3"/>
    <mergeCell ref="A45:F45"/>
    <mergeCell ref="A9:F9"/>
    <mergeCell ref="A7:F7"/>
    <mergeCell ref="A18:F18"/>
    <mergeCell ref="A27:F27"/>
    <mergeCell ref="A36:F36"/>
    <mergeCell ref="A5:B5"/>
    <mergeCell ref="C5:E5"/>
  </mergeCells>
  <pageMargins left="0.7" right="0.7" top="0.75" bottom="0.75" header="0.3" footer="0.3"/>
  <pageSetup scale="74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484a0d1-52a4-4403-95e4-a73928fa3fa8" xsi:nil="true"/>
    <lcf76f155ced4ddcb4097134ff3c332f xmlns="26b971c9-f1e5-4c86-90af-a9ce83c0af2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D003AC440B0A4886009A9A94F14E91" ma:contentTypeVersion="19" ma:contentTypeDescription="Create a new document." ma:contentTypeScope="" ma:versionID="2c31e7246c9fedcb7c4899d0546d5ba2">
  <xsd:schema xmlns:xsd="http://www.w3.org/2001/XMLSchema" xmlns:xs="http://www.w3.org/2001/XMLSchema" xmlns:p="http://schemas.microsoft.com/office/2006/metadata/properties" xmlns:ns2="26b971c9-f1e5-4c86-90af-a9ce83c0af2d" xmlns:ns3="9484a0d1-52a4-4403-95e4-a73928fa3fa8" targetNamespace="http://schemas.microsoft.com/office/2006/metadata/properties" ma:root="true" ma:fieldsID="9ef1c66959a78b8fd7e100086fbba4e9" ns2:_="" ns3:_="">
    <xsd:import namespace="26b971c9-f1e5-4c86-90af-a9ce83c0af2d"/>
    <xsd:import namespace="9484a0d1-52a4-4403-95e4-a73928fa3f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b971c9-f1e5-4c86-90af-a9ce83c0af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d2d73b94-0eba-4d43-b2d8-ac573da019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84a0d1-52a4-4403-95e4-a73928fa3fa8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792f1560-c063-489d-afbf-10438d848623}" ma:internalName="TaxCatchAll" ma:showField="CatchAllData" ma:web="9484a0d1-52a4-4403-95e4-a73928fa3f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2C3BB7-7B2D-4EDD-A3BE-7A575CBACDD7}">
  <ds:schemaRefs>
    <ds:schemaRef ds:uri="http://schemas.microsoft.com/office/2006/metadata/properties"/>
    <ds:schemaRef ds:uri="http://schemas.microsoft.com/office/infopath/2007/PartnerControls"/>
    <ds:schemaRef ds:uri="9484a0d1-52a4-4403-95e4-a73928fa3fa8"/>
    <ds:schemaRef ds:uri="26b971c9-f1e5-4c86-90af-a9ce83c0af2d"/>
  </ds:schemaRefs>
</ds:datastoreItem>
</file>

<file path=customXml/itemProps2.xml><?xml version="1.0" encoding="utf-8"?>
<ds:datastoreItem xmlns:ds="http://schemas.openxmlformats.org/officeDocument/2006/customXml" ds:itemID="{86E357F6-97D1-4A4A-B449-E07598D0EC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C83281-C48E-4DDE-9933-DCF18A807B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b971c9-f1e5-4c86-90af-a9ce83c0af2d"/>
    <ds:schemaRef ds:uri="9484a0d1-52a4-4403-95e4-a73928fa3f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 Bennett</dc:creator>
  <cp:lastModifiedBy>Travis Childrey</cp:lastModifiedBy>
  <cp:lastPrinted>2026-05-08T20:48:31Z</cp:lastPrinted>
  <dcterms:created xsi:type="dcterms:W3CDTF">2020-04-13T17:43:11Z</dcterms:created>
  <dcterms:modified xsi:type="dcterms:W3CDTF">2026-05-18T17:35:56Z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0x01010011D003AC440B0A4886009A9A94F14E91</vt:lpwstr>
  </property>
  <property fmtid="{D5CDD505-2E9C-101B-9397-08002B2CF9AE}" pid="3" name="MediaServiceImageTags">
    <vt:lpwstr/>
  </property>
</Properties>
</file>